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Y:\FWA_Website\sites\AM202099 AM202163 &amp; 65 - work value aged care sector\"/>
    </mc:Choice>
  </mc:AlternateContent>
  <xr:revisionPtr revIDLastSave="0" documentId="8_{210D1730-3D93-4EDB-A30E-313AAFC93EC5}" xr6:coauthVersionLast="46" xr6:coauthVersionMax="46" xr10:uidLastSave="{00000000-0000-0000-0000-000000000000}"/>
  <bookViews>
    <workbookView xWindow="-120" yWindow="-120" windowWidth="20730" windowHeight="11160" firstSheet="1" activeTab="1" xr2:uid="{00000000-000D-0000-FFFF-FFFF00000000}"/>
  </bookViews>
  <sheets>
    <sheet name="_VARIABLES" sheetId="79" state="veryHidden" r:id="rId1"/>
    <sheet name="Request" sheetId="49" r:id="rId2"/>
    <sheet name="Table 1" sheetId="50" r:id="rId3"/>
    <sheet name="Table 2" sheetId="51" r:id="rId4"/>
    <sheet name="Table 3" sheetId="65" r:id="rId5"/>
    <sheet name="Table 4" sheetId="66" r:id="rId6"/>
    <sheet name="Top" sheetId="68" r:id="rId7"/>
    <sheet name="Next Top" sheetId="76" r:id="rId8"/>
    <sheet name="Next Bottom" sheetId="77" r:id="rId9"/>
    <sheet name="Bottom" sheetId="78" r:id="rId10"/>
    <sheet name="Ryman workings" sheetId="18" state="hidden" r:id="rId11"/>
    <sheet name="S Antonio workings" sheetId="19" state="hidden" r:id="rId12"/>
    <sheet name="Orana Workings" sheetId="20" state="hidden" r:id="rId13"/>
  </sheets>
  <externalReferences>
    <externalReference r:id="rId14"/>
    <externalReference r:id="rId15"/>
    <externalReference r:id="rId16"/>
    <externalReference r:id="rId17"/>
    <externalReference r:id="rId18"/>
    <externalReference r:id="rId19"/>
  </externalReferences>
  <definedNames>
    <definedName name="a">#REF!</definedName>
    <definedName name="b">#REF!</definedName>
    <definedName name="Dates">#REF!</definedName>
    <definedName name="Entity">#REF!</definedName>
    <definedName name="EPUNIT111">[1]CALEP!$H$51</definedName>
    <definedName name="EPUNIT220">[1]CALEP!$H$89</definedName>
    <definedName name="EPUNIT225">[1]CALEP!$H$99</definedName>
    <definedName name="F">#REF!</definedName>
    <definedName name="F02HIST.XLS">[2]F02HIST.XLS!$A$12:$H$503</definedName>
    <definedName name="FCMYGBAG10">[2]F02HIST.XLS!$D$12:$D$503</definedName>
    <definedName name="FCMYGBAG3">[2]F02HIST.XLS!$B$12:$B$503</definedName>
    <definedName name="FCMYGBAG5">[2]F02HIST.XLS!$C$12:$C$503</definedName>
    <definedName name="FCMYGBAGI">[2]F02HIST.XLS!$E$12:$E$503</definedName>
    <definedName name="FCMYGBNT10">[2]F02HIST.XLS!$H$12:$H$503</definedName>
    <definedName name="FCMYGBNT3">[2]F02HIST.XLS!$F$12:$F$503</definedName>
    <definedName name="FCMYGBNT5">[2]F02HIST.XLS!$G$12:$G$503</definedName>
    <definedName name="FF">#REF!</definedName>
    <definedName name="g">#REF!</definedName>
    <definedName name="IncTstSev">#REF!</definedName>
    <definedName name="Input_Qualification">#REF!</definedName>
    <definedName name="Input_Rating">#REF!</definedName>
    <definedName name="Input_Type">#REF!</definedName>
    <definedName name="IntercoRefs">#REF!</definedName>
    <definedName name="IntercoRefsPHFT">#REF!</definedName>
    <definedName name="L">#REF!</definedName>
    <definedName name="la">#REF!</definedName>
    <definedName name="NEW">#REF!</definedName>
    <definedName name="newresident">'[3]Jnl-R.Fee'!$A$69:$D$80</definedName>
    <definedName name="nhlist">'[3]Jnl-R.Fee'!$A$3:$B$16</definedName>
    <definedName name="sadfadf">#REF!</definedName>
    <definedName name="SysIdxUser1FY">'[4]Exogenous data'!$B$7:$IV$7</definedName>
    <definedName name="Twelve">[5]Gen_A!$K$41</definedName>
    <definedName name="Voucher">[6]Sheet2!$A$1:$G$65536</definedName>
    <definedName name="WH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65" l="1"/>
  <c r="N11" i="51"/>
  <c r="E5" i="50" l="1"/>
  <c r="G56" i="76"/>
  <c r="F56" i="76"/>
  <c r="E56" i="76"/>
  <c r="D56" i="76"/>
  <c r="G55" i="76"/>
  <c r="F55" i="76"/>
  <c r="E55" i="76"/>
  <c r="D55" i="76"/>
  <c r="G54" i="76"/>
  <c r="F54" i="76"/>
  <c r="E54" i="76"/>
  <c r="D54" i="76"/>
  <c r="G53" i="76"/>
  <c r="F53" i="76"/>
  <c r="E53" i="76"/>
  <c r="D53" i="76"/>
  <c r="G52" i="76"/>
  <c r="F52" i="76"/>
  <c r="E52" i="76"/>
  <c r="D52" i="76"/>
  <c r="G51" i="76"/>
  <c r="F51" i="76"/>
  <c r="E51" i="76"/>
  <c r="D51" i="76"/>
  <c r="G50" i="76"/>
  <c r="F50" i="76"/>
  <c r="E50" i="76"/>
  <c r="D50" i="76"/>
  <c r="G49" i="76"/>
  <c r="F49" i="76"/>
  <c r="E49" i="76"/>
  <c r="D49" i="76"/>
  <c r="G48" i="76"/>
  <c r="F48" i="76"/>
  <c r="E48" i="76"/>
  <c r="D48" i="76"/>
  <c r="G47" i="76"/>
  <c r="F47" i="76"/>
  <c r="E47" i="76"/>
  <c r="D47" i="76"/>
  <c r="G46" i="76"/>
  <c r="F46" i="76"/>
  <c r="E46" i="76"/>
  <c r="D46" i="76"/>
  <c r="G45" i="76"/>
  <c r="F45" i="76"/>
  <c r="E45" i="76"/>
  <c r="D45" i="76"/>
  <c r="G44" i="76"/>
  <c r="F44" i="76"/>
  <c r="E44" i="76"/>
  <c r="D44" i="76"/>
  <c r="G43" i="76"/>
  <c r="F43" i="76"/>
  <c r="E43" i="76"/>
  <c r="D43" i="76"/>
  <c r="G42" i="76"/>
  <c r="F42" i="76"/>
  <c r="E42" i="76"/>
  <c r="D42" i="76"/>
  <c r="G41" i="76"/>
  <c r="F41" i="76"/>
  <c r="E41" i="76"/>
  <c r="D41" i="76"/>
  <c r="G40" i="76"/>
  <c r="F40" i="76"/>
  <c r="E40" i="76"/>
  <c r="D40" i="76"/>
  <c r="G39" i="76"/>
  <c r="F39" i="76"/>
  <c r="E39" i="76"/>
  <c r="D39" i="76"/>
  <c r="G38" i="76"/>
  <c r="F38" i="76"/>
  <c r="E38" i="76"/>
  <c r="D38" i="76"/>
  <c r="G37" i="76"/>
  <c r="F37" i="76"/>
  <c r="E37" i="76"/>
  <c r="D37" i="76"/>
  <c r="G36" i="76"/>
  <c r="F36" i="76"/>
  <c r="E36" i="76"/>
  <c r="D36" i="76"/>
  <c r="G35" i="76"/>
  <c r="F35" i="76"/>
  <c r="E35" i="76"/>
  <c r="D35" i="76"/>
  <c r="G34" i="76"/>
  <c r="F34" i="76"/>
  <c r="E34" i="76"/>
  <c r="D34" i="76"/>
  <c r="G33" i="76"/>
  <c r="F33" i="76"/>
  <c r="E33" i="76"/>
  <c r="D33" i="76"/>
  <c r="G56" i="77"/>
  <c r="F56" i="77"/>
  <c r="E56" i="77"/>
  <c r="D56" i="77"/>
  <c r="G55" i="77"/>
  <c r="F55" i="77"/>
  <c r="E55" i="77"/>
  <c r="D55" i="77"/>
  <c r="G54" i="77"/>
  <c r="F54" i="77"/>
  <c r="E54" i="77"/>
  <c r="D54" i="77"/>
  <c r="G53" i="77"/>
  <c r="F53" i="77"/>
  <c r="E53" i="77"/>
  <c r="D53" i="77"/>
  <c r="G52" i="77"/>
  <c r="F52" i="77"/>
  <c r="E52" i="77"/>
  <c r="D52" i="77"/>
  <c r="G51" i="77"/>
  <c r="F51" i="77"/>
  <c r="E51" i="77"/>
  <c r="D51" i="77"/>
  <c r="G50" i="77"/>
  <c r="F50" i="77"/>
  <c r="E50" i="77"/>
  <c r="D50" i="77"/>
  <c r="G49" i="77"/>
  <c r="F49" i="77"/>
  <c r="E49" i="77"/>
  <c r="D49" i="77"/>
  <c r="G48" i="77"/>
  <c r="F48" i="77"/>
  <c r="E48" i="77"/>
  <c r="D48" i="77"/>
  <c r="G47" i="77"/>
  <c r="F47" i="77"/>
  <c r="E47" i="77"/>
  <c r="D47" i="77"/>
  <c r="G46" i="77"/>
  <c r="F46" i="77"/>
  <c r="E46" i="77"/>
  <c r="D46" i="77"/>
  <c r="G45" i="77"/>
  <c r="F45" i="77"/>
  <c r="E45" i="77"/>
  <c r="D45" i="77"/>
  <c r="G44" i="77"/>
  <c r="F44" i="77"/>
  <c r="E44" i="77"/>
  <c r="D44" i="77"/>
  <c r="G43" i="77"/>
  <c r="F43" i="77"/>
  <c r="E43" i="77"/>
  <c r="D43" i="77"/>
  <c r="G42" i="77"/>
  <c r="F42" i="77"/>
  <c r="E42" i="77"/>
  <c r="D42" i="77"/>
  <c r="G41" i="77"/>
  <c r="F41" i="77"/>
  <c r="E41" i="77"/>
  <c r="D41" i="77"/>
  <c r="G40" i="77"/>
  <c r="F40" i="77"/>
  <c r="E40" i="77"/>
  <c r="D40" i="77"/>
  <c r="G39" i="77"/>
  <c r="F39" i="77"/>
  <c r="E39" i="77"/>
  <c r="D39" i="77"/>
  <c r="G38" i="77"/>
  <c r="F38" i="77"/>
  <c r="E38" i="77"/>
  <c r="D38" i="77"/>
  <c r="G37" i="77"/>
  <c r="F37" i="77"/>
  <c r="E37" i="77"/>
  <c r="D37" i="77"/>
  <c r="G36" i="77"/>
  <c r="F36" i="77"/>
  <c r="E36" i="77"/>
  <c r="D36" i="77"/>
  <c r="G35" i="77"/>
  <c r="F35" i="77"/>
  <c r="E35" i="77"/>
  <c r="D35" i="77"/>
  <c r="G34" i="77"/>
  <c r="F34" i="77"/>
  <c r="E34" i="77"/>
  <c r="D34" i="77"/>
  <c r="G33" i="77"/>
  <c r="F33" i="77"/>
  <c r="E33" i="77"/>
  <c r="D33" i="77"/>
  <c r="G56" i="78"/>
  <c r="F56" i="78"/>
  <c r="E56" i="78"/>
  <c r="D56" i="78"/>
  <c r="G55" i="78"/>
  <c r="F55" i="78"/>
  <c r="E55" i="78"/>
  <c r="D55" i="78"/>
  <c r="G54" i="78"/>
  <c r="F54" i="78"/>
  <c r="E54" i="78"/>
  <c r="D54" i="78"/>
  <c r="G53" i="78"/>
  <c r="F53" i="78"/>
  <c r="E53" i="78"/>
  <c r="D53" i="78"/>
  <c r="G52" i="78"/>
  <c r="F52" i="78"/>
  <c r="E52" i="78"/>
  <c r="D52" i="78"/>
  <c r="G51" i="78"/>
  <c r="F51" i="78"/>
  <c r="E51" i="78"/>
  <c r="D51" i="78"/>
  <c r="G50" i="78"/>
  <c r="F50" i="78"/>
  <c r="E50" i="78"/>
  <c r="D50" i="78"/>
  <c r="G49" i="78"/>
  <c r="F49" i="78"/>
  <c r="E49" i="78"/>
  <c r="D49" i="78"/>
  <c r="G48" i="78"/>
  <c r="F48" i="78"/>
  <c r="E48" i="78"/>
  <c r="D48" i="78"/>
  <c r="G47" i="78"/>
  <c r="F47" i="78"/>
  <c r="E47" i="78"/>
  <c r="D47" i="78"/>
  <c r="G46" i="78"/>
  <c r="F46" i="78"/>
  <c r="E46" i="78"/>
  <c r="D46" i="78"/>
  <c r="G45" i="78"/>
  <c r="F45" i="78"/>
  <c r="E45" i="78"/>
  <c r="D45" i="78"/>
  <c r="G44" i="78"/>
  <c r="F44" i="78"/>
  <c r="E44" i="78"/>
  <c r="D44" i="78"/>
  <c r="G43" i="78"/>
  <c r="F43" i="78"/>
  <c r="E43" i="78"/>
  <c r="D43" i="78"/>
  <c r="G42" i="78"/>
  <c r="F42" i="78"/>
  <c r="E42" i="78"/>
  <c r="D42" i="78"/>
  <c r="G41" i="78"/>
  <c r="F41" i="78"/>
  <c r="E41" i="78"/>
  <c r="D41" i="78"/>
  <c r="G40" i="78"/>
  <c r="F40" i="78"/>
  <c r="E40" i="78"/>
  <c r="D40" i="78"/>
  <c r="G39" i="78"/>
  <c r="F39" i="78"/>
  <c r="E39" i="78"/>
  <c r="D39" i="78"/>
  <c r="G38" i="78"/>
  <c r="F38" i="78"/>
  <c r="E38" i="78"/>
  <c r="D38" i="78"/>
  <c r="G37" i="78"/>
  <c r="F37" i="78"/>
  <c r="E37" i="78"/>
  <c r="D37" i="78"/>
  <c r="G36" i="78"/>
  <c r="F36" i="78"/>
  <c r="E36" i="78"/>
  <c r="D36" i="78"/>
  <c r="G35" i="78"/>
  <c r="F35" i="78"/>
  <c r="E35" i="78"/>
  <c r="D35" i="78"/>
  <c r="G34" i="78"/>
  <c r="F34" i="78"/>
  <c r="E34" i="78"/>
  <c r="D34" i="78"/>
  <c r="G33" i="78"/>
  <c r="F33" i="78"/>
  <c r="E33" i="78"/>
  <c r="D33" i="78"/>
  <c r="G56" i="68"/>
  <c r="F56" i="68"/>
  <c r="E56" i="68"/>
  <c r="D56" i="68"/>
  <c r="G55" i="68"/>
  <c r="F55" i="68"/>
  <c r="E55" i="68"/>
  <c r="D55" i="68"/>
  <c r="G54" i="68"/>
  <c r="F54" i="68"/>
  <c r="E54" i="68"/>
  <c r="D54" i="68"/>
  <c r="G53" i="68"/>
  <c r="F53" i="68"/>
  <c r="E53" i="68"/>
  <c r="D53" i="68"/>
  <c r="G52" i="68"/>
  <c r="F52" i="68"/>
  <c r="E52" i="68"/>
  <c r="D52" i="68"/>
  <c r="G51" i="68"/>
  <c r="F51" i="68"/>
  <c r="E51" i="68"/>
  <c r="D51" i="68"/>
  <c r="G50" i="68"/>
  <c r="F50" i="68"/>
  <c r="E50" i="68"/>
  <c r="D50" i="68"/>
  <c r="G49" i="68"/>
  <c r="F49" i="68"/>
  <c r="E49" i="68"/>
  <c r="D49" i="68"/>
  <c r="G48" i="68"/>
  <c r="F48" i="68"/>
  <c r="E48" i="68"/>
  <c r="D48" i="68"/>
  <c r="G47" i="68"/>
  <c r="F47" i="68"/>
  <c r="E47" i="68"/>
  <c r="D47" i="68"/>
  <c r="G46" i="68"/>
  <c r="F46" i="68"/>
  <c r="E46" i="68"/>
  <c r="D46" i="68"/>
  <c r="G45" i="68"/>
  <c r="F45" i="68"/>
  <c r="E45" i="68"/>
  <c r="D45" i="68"/>
  <c r="G44" i="68"/>
  <c r="F44" i="68"/>
  <c r="E44" i="68"/>
  <c r="D44" i="68"/>
  <c r="G43" i="68"/>
  <c r="F43" i="68"/>
  <c r="E43" i="68"/>
  <c r="D43" i="68"/>
  <c r="G42" i="68"/>
  <c r="F42" i="68"/>
  <c r="E42" i="68"/>
  <c r="D42" i="68"/>
  <c r="G41" i="68"/>
  <c r="F41" i="68"/>
  <c r="E41" i="68"/>
  <c r="D41" i="68"/>
  <c r="G40" i="68"/>
  <c r="F40" i="68"/>
  <c r="E40" i="68"/>
  <c r="D40" i="68"/>
  <c r="G39" i="68"/>
  <c r="F39" i="68"/>
  <c r="E39" i="68"/>
  <c r="D39" i="68"/>
  <c r="G38" i="68"/>
  <c r="F38" i="68"/>
  <c r="E38" i="68"/>
  <c r="D38" i="68"/>
  <c r="G37" i="68"/>
  <c r="F37" i="68"/>
  <c r="E37" i="68"/>
  <c r="D37" i="68"/>
  <c r="G36" i="68"/>
  <c r="F36" i="68"/>
  <c r="E36" i="68"/>
  <c r="D36" i="68"/>
  <c r="G35" i="68"/>
  <c r="F35" i="68"/>
  <c r="E35" i="68"/>
  <c r="D35" i="68"/>
  <c r="G34" i="68"/>
  <c r="F34" i="68"/>
  <c r="E34" i="68"/>
  <c r="D34" i="68"/>
  <c r="G33" i="68"/>
  <c r="F33" i="68"/>
  <c r="E33" i="68"/>
  <c r="D33" i="68"/>
  <c r="V21" i="66"/>
  <c r="U21" i="66"/>
  <c r="T21" i="66"/>
  <c r="S21" i="66"/>
  <c r="R21" i="66"/>
  <c r="Q21" i="66"/>
  <c r="P21" i="66"/>
  <c r="O21" i="66"/>
  <c r="N21" i="66"/>
  <c r="M21" i="66"/>
  <c r="L21" i="66"/>
  <c r="K21" i="66"/>
  <c r="J21" i="66"/>
  <c r="I21" i="66"/>
  <c r="H21" i="66"/>
  <c r="G21" i="66"/>
  <c r="F21" i="66"/>
  <c r="E21" i="66"/>
  <c r="D21" i="66"/>
  <c r="C21" i="66"/>
  <c r="V20" i="66"/>
  <c r="U20" i="66"/>
  <c r="T20" i="66"/>
  <c r="S20" i="66"/>
  <c r="R20" i="66"/>
  <c r="Q20" i="66"/>
  <c r="P20" i="66"/>
  <c r="O20" i="66"/>
  <c r="N20" i="66"/>
  <c r="M20" i="66"/>
  <c r="L20" i="66"/>
  <c r="K20" i="66"/>
  <c r="J20" i="66"/>
  <c r="I20" i="66"/>
  <c r="H20" i="66"/>
  <c r="G20" i="66"/>
  <c r="F20" i="66"/>
  <c r="E20" i="66"/>
  <c r="D20" i="66"/>
  <c r="C20" i="66"/>
  <c r="V19" i="66"/>
  <c r="U19" i="66"/>
  <c r="T19" i="66"/>
  <c r="S19" i="66"/>
  <c r="R19" i="66"/>
  <c r="Q19" i="66"/>
  <c r="P19" i="66"/>
  <c r="O19" i="66"/>
  <c r="N19" i="66"/>
  <c r="M19" i="66"/>
  <c r="L19" i="66"/>
  <c r="K19" i="66"/>
  <c r="J19" i="66"/>
  <c r="I19" i="66"/>
  <c r="H19" i="66"/>
  <c r="G19" i="66"/>
  <c r="F19" i="66"/>
  <c r="E19" i="66"/>
  <c r="D19" i="66"/>
  <c r="C19" i="66"/>
  <c r="V18" i="66"/>
  <c r="U18" i="66"/>
  <c r="T18" i="66"/>
  <c r="S18" i="66"/>
  <c r="R18" i="66"/>
  <c r="Q18" i="66"/>
  <c r="P18" i="66"/>
  <c r="O18" i="66"/>
  <c r="N18" i="66"/>
  <c r="N22" i="66" s="1"/>
  <c r="M18" i="66"/>
  <c r="L18" i="66"/>
  <c r="K18" i="66"/>
  <c r="J18" i="66"/>
  <c r="I18" i="66"/>
  <c r="H18" i="66"/>
  <c r="G18" i="66"/>
  <c r="G22" i="66" s="1"/>
  <c r="F18" i="66"/>
  <c r="F22" i="66" s="1"/>
  <c r="E18" i="66"/>
  <c r="D18" i="66"/>
  <c r="C18" i="66"/>
  <c r="V17" i="66"/>
  <c r="U17" i="66"/>
  <c r="T17" i="66"/>
  <c r="S17" i="66"/>
  <c r="S22" i="66" s="1"/>
  <c r="R17" i="66"/>
  <c r="R22" i="66" s="1"/>
  <c r="Q17" i="66"/>
  <c r="P17" i="66"/>
  <c r="P22" i="66" s="1"/>
  <c r="O17" i="66"/>
  <c r="N17" i="66"/>
  <c r="M17" i="66"/>
  <c r="L17" i="66"/>
  <c r="K17" i="66"/>
  <c r="K22" i="66" s="1"/>
  <c r="J17" i="66"/>
  <c r="J22" i="66" s="1"/>
  <c r="I17" i="66"/>
  <c r="H17" i="66"/>
  <c r="H22" i="66" s="1"/>
  <c r="G17" i="66"/>
  <c r="F17" i="66"/>
  <c r="E17" i="66"/>
  <c r="D17" i="66"/>
  <c r="C17" i="66"/>
  <c r="C22" i="66" s="1"/>
  <c r="R20" i="65"/>
  <c r="Q20" i="65"/>
  <c r="P20" i="65"/>
  <c r="O20" i="65"/>
  <c r="N20" i="65"/>
  <c r="M20" i="65"/>
  <c r="L20" i="65"/>
  <c r="K20" i="65"/>
  <c r="J20" i="65"/>
  <c r="I20" i="65"/>
  <c r="H20" i="65"/>
  <c r="G20" i="65"/>
  <c r="F20" i="65"/>
  <c r="E20" i="65"/>
  <c r="D20" i="65"/>
  <c r="C20" i="65"/>
  <c r="R19" i="65"/>
  <c r="Q19" i="65"/>
  <c r="P19" i="65"/>
  <c r="O19" i="65"/>
  <c r="N19" i="65"/>
  <c r="M19" i="65"/>
  <c r="L19" i="65"/>
  <c r="K19" i="65"/>
  <c r="J19" i="65"/>
  <c r="I19" i="65"/>
  <c r="H19" i="65"/>
  <c r="G19" i="65"/>
  <c r="F19" i="65"/>
  <c r="E19" i="65"/>
  <c r="D19" i="65"/>
  <c r="C19" i="65"/>
  <c r="R18" i="65"/>
  <c r="Q18" i="65"/>
  <c r="P18" i="65"/>
  <c r="O18" i="65"/>
  <c r="N18" i="65"/>
  <c r="L18" i="65"/>
  <c r="K18" i="65"/>
  <c r="J18" i="65"/>
  <c r="I18" i="65"/>
  <c r="H18" i="65"/>
  <c r="G18" i="65"/>
  <c r="F18" i="65"/>
  <c r="E18" i="65"/>
  <c r="D18" i="65"/>
  <c r="C18" i="65"/>
  <c r="R17" i="65"/>
  <c r="Q17" i="65"/>
  <c r="P17" i="65"/>
  <c r="O17" i="65"/>
  <c r="N17" i="65"/>
  <c r="M17" i="65"/>
  <c r="L17" i="65"/>
  <c r="K17" i="65"/>
  <c r="J17" i="65"/>
  <c r="I17" i="65"/>
  <c r="H17" i="65"/>
  <c r="G17" i="65"/>
  <c r="F17" i="65"/>
  <c r="E17" i="65"/>
  <c r="D17" i="65"/>
  <c r="C17" i="65"/>
  <c r="R16" i="65"/>
  <c r="Q16" i="65"/>
  <c r="P16" i="65"/>
  <c r="O16" i="65"/>
  <c r="O21" i="65" s="1"/>
  <c r="N16" i="65"/>
  <c r="N21" i="65" s="1"/>
  <c r="M16" i="65"/>
  <c r="M21" i="65" s="1"/>
  <c r="L16" i="65"/>
  <c r="K16" i="65"/>
  <c r="K21" i="65" s="1"/>
  <c r="J16" i="65"/>
  <c r="I16" i="65"/>
  <c r="H16" i="65"/>
  <c r="G16" i="65"/>
  <c r="G21" i="65" s="1"/>
  <c r="F16" i="65"/>
  <c r="F21" i="65" s="1"/>
  <c r="E16" i="65"/>
  <c r="E21" i="65" s="1"/>
  <c r="D16" i="65"/>
  <c r="C16" i="65"/>
  <c r="C21" i="65" s="1"/>
  <c r="F11" i="51"/>
  <c r="C12" i="51"/>
  <c r="R12" i="51"/>
  <c r="Q12" i="51"/>
  <c r="P12" i="51"/>
  <c r="O12" i="51"/>
  <c r="N12" i="51"/>
  <c r="M12" i="51"/>
  <c r="L12" i="51"/>
  <c r="K12" i="51"/>
  <c r="J12" i="51"/>
  <c r="I12" i="51"/>
  <c r="H12" i="51"/>
  <c r="G12" i="51"/>
  <c r="F12" i="51"/>
  <c r="E12" i="51"/>
  <c r="D12" i="51"/>
  <c r="R11" i="51"/>
  <c r="Q11" i="51"/>
  <c r="P11" i="51"/>
  <c r="O11" i="51"/>
  <c r="M11" i="51"/>
  <c r="L11" i="51"/>
  <c r="K11" i="51"/>
  <c r="J11" i="51"/>
  <c r="I11" i="51"/>
  <c r="H11" i="51"/>
  <c r="G11" i="51"/>
  <c r="E11" i="51"/>
  <c r="D11" i="51"/>
  <c r="C11" i="51"/>
  <c r="F5" i="50"/>
  <c r="D5" i="50"/>
  <c r="C5" i="50"/>
  <c r="F4" i="50"/>
  <c r="E4" i="50"/>
  <c r="D4" i="50"/>
  <c r="C4" i="50"/>
  <c r="P21" i="65" l="1"/>
  <c r="I21" i="65"/>
  <c r="Q21" i="65"/>
  <c r="V22" i="66"/>
  <c r="H21" i="65"/>
  <c r="J21" i="65"/>
  <c r="R21" i="65"/>
  <c r="O22" i="66"/>
  <c r="L22" i="66"/>
  <c r="D21" i="65"/>
  <c r="L21" i="65"/>
  <c r="E22" i="66"/>
  <c r="M22" i="66"/>
  <c r="U22" i="66"/>
  <c r="I22" i="66"/>
  <c r="Q22" i="66"/>
  <c r="D22" i="66"/>
  <c r="T22" i="66"/>
</calcChain>
</file>

<file path=xl/sharedStrings.xml><?xml version="1.0" encoding="utf-8"?>
<sst xmlns="http://schemas.openxmlformats.org/spreadsheetml/2006/main" count="753" uniqueCount="151">
  <si>
    <t>Total Other Resident Fee Income</t>
  </si>
  <si>
    <t>Total Financing Income</t>
  </si>
  <si>
    <t>Total Other Income</t>
  </si>
  <si>
    <t>Total Care Expenses</t>
  </si>
  <si>
    <t>Total Accommodation Expenses</t>
  </si>
  <si>
    <t>Total Administration Expenses</t>
  </si>
  <si>
    <t>Total Capital and Financing Expenses</t>
  </si>
  <si>
    <t>Total Other Expenses</t>
  </si>
  <si>
    <t>Not for Profit</t>
  </si>
  <si>
    <t>For Profit</t>
  </si>
  <si>
    <t>Government</t>
  </si>
  <si>
    <t>Total</t>
  </si>
  <si>
    <t>Grand Total</t>
  </si>
  <si>
    <t>Total Residential Care Income</t>
  </si>
  <si>
    <t>Total Residential Accommodation Income</t>
  </si>
  <si>
    <t>Other Resident Fee Income</t>
  </si>
  <si>
    <t>Total Catering, Cleaning &amp; Laundry Expenses</t>
  </si>
  <si>
    <t>Transferred to Retained Earnings:</t>
  </si>
  <si>
    <t xml:space="preserve">  ◦ Available But Not Yet Paid</t>
  </si>
  <si>
    <t xml:space="preserve">  ◦ Paid</t>
  </si>
  <si>
    <t>Distribution/Dividends:</t>
  </si>
  <si>
    <t>Net Profit:</t>
  </si>
  <si>
    <t/>
  </si>
  <si>
    <t>Total:</t>
  </si>
  <si>
    <t xml:space="preserve">  ◦ Other Expenses</t>
  </si>
  <si>
    <t xml:space="preserve">  ◦ Loss on Sale of Assets</t>
  </si>
  <si>
    <t xml:space="preserve">  ◦ Asset Revaluation Decrease</t>
  </si>
  <si>
    <t>Other Expenses:</t>
  </si>
  <si>
    <t xml:space="preserve">  ◦ Interest Expense</t>
  </si>
  <si>
    <t xml:space="preserve">  ◦ Amortisation</t>
  </si>
  <si>
    <t xml:space="preserve">  ◦ Depreciation</t>
  </si>
  <si>
    <t>Capital and Financing Expenses:</t>
  </si>
  <si>
    <t xml:space="preserve">  ◦ Other Administration Expenses</t>
  </si>
  <si>
    <t xml:space="preserve">  ◦ Management Fees</t>
  </si>
  <si>
    <t xml:space="preserve">  ◦ Labour Costs</t>
  </si>
  <si>
    <t>Administration Expenses:</t>
  </si>
  <si>
    <t xml:space="preserve">  ◦ Other Catering, Cleaning &amp; Laundry Expenses</t>
  </si>
  <si>
    <t xml:space="preserve">  ◦ Contracted Services - Internal Service Organisations/Divisions</t>
  </si>
  <si>
    <t xml:space="preserve">  ◦ Contracted Services - External Service Organisations</t>
  </si>
  <si>
    <t>Catering, Cleaning &amp; Laundry Expenses</t>
  </si>
  <si>
    <t xml:space="preserve">  ◦ Other Accommodation Expenses</t>
  </si>
  <si>
    <t xml:space="preserve">  ◦ Rent for Buildings</t>
  </si>
  <si>
    <t xml:space="preserve">  ◦ Property Repairs &amp; Maintenance &amp; Replacements</t>
  </si>
  <si>
    <t>Accommodation Expenses:</t>
  </si>
  <si>
    <t xml:space="preserve">  ◦ Contract Labour Costs</t>
  </si>
  <si>
    <t>Care Expenses:</t>
  </si>
  <si>
    <t>Expenses</t>
  </si>
  <si>
    <t xml:space="preserve">  ◦ Other Income</t>
  </si>
  <si>
    <t xml:space="preserve">  ◦ Asset Revaluation Increase</t>
  </si>
  <si>
    <t xml:space="preserve">  ◦ Gain on the Sale of Assets</t>
  </si>
  <si>
    <t xml:space="preserve">  ◦ Donations and Fundraising</t>
  </si>
  <si>
    <t>Other Income:</t>
  </si>
  <si>
    <t xml:space="preserve">  ◦ Interest Income</t>
  </si>
  <si>
    <t>Financing Income:</t>
  </si>
  <si>
    <t xml:space="preserve">  ◦ Additional Service Fees</t>
  </si>
  <si>
    <t xml:space="preserve">  ◦ Extra Service Fees</t>
  </si>
  <si>
    <t xml:space="preserve">  ◦ Basic Daily Fee</t>
  </si>
  <si>
    <t xml:space="preserve">  ◦ Capital Grants (Commonwealth and State)</t>
  </si>
  <si>
    <t xml:space="preserve">  ◦ Accommodation Bond Retention amounts</t>
  </si>
  <si>
    <t xml:space="preserve">  ◦ Resident Accommodation Payments and Charges</t>
  </si>
  <si>
    <t xml:space="preserve">  ◦ Subsidies and Supplements (State)</t>
  </si>
  <si>
    <t xml:space="preserve">  ◦ Subsidies and Supplements (Commonwealth)</t>
  </si>
  <si>
    <t>Accommodation Income:</t>
  </si>
  <si>
    <t xml:space="preserve">  ◦ Resident Fees - Other</t>
  </si>
  <si>
    <t xml:space="preserve">  ◦ Resident Fees - Means Tested Care Fees</t>
  </si>
  <si>
    <t xml:space="preserve">  ◦ Subsidies &amp; Supplements (Commonwealth)</t>
  </si>
  <si>
    <t>Care Income:</t>
  </si>
  <si>
    <t>Income</t>
  </si>
  <si>
    <t xml:space="preserve"> Residential Income Statement 2018-19</t>
  </si>
  <si>
    <t>←</t>
  </si>
  <si>
    <t>EBITDA</t>
  </si>
  <si>
    <t>2019-20</t>
  </si>
  <si>
    <t>Total revenue</t>
  </si>
  <si>
    <t>Total expenses</t>
  </si>
  <si>
    <t>Management fees</t>
  </si>
  <si>
    <t>Bottom</t>
  </si>
  <si>
    <t>Next Bottom</t>
  </si>
  <si>
    <t>Next top</t>
  </si>
  <si>
    <t>Top</t>
  </si>
  <si>
    <t>TOTAL</t>
  </si>
  <si>
    <t>2016-17</t>
  </si>
  <si>
    <t>2017-18</t>
  </si>
  <si>
    <t>2018-19</t>
  </si>
  <si>
    <t>Next Top</t>
  </si>
  <si>
    <t>Request</t>
  </si>
  <si>
    <t>8. Please provide the most up-to-date data / information to the proportion of aged care expenditure borne by the Commonwealth, and in relation to wages as a proportion of input costs to aged care providers).</t>
  </si>
  <si>
    <r>
      <t>6.</t>
    </r>
    <r>
      <rPr>
        <sz val="11"/>
        <color theme="1"/>
        <rFont val="Calibri"/>
        <family val="2"/>
        <scheme val="minor"/>
      </rPr>
      <t>       Data about providers’ expenditure and revenues to assist in understanding capacity to pay, and allocation of resources to care and support of older people. Data about home care, residential care and mixed care providers should be provided separately including.</t>
    </r>
  </si>
  <si>
    <r>
      <t>b.</t>
    </r>
    <r>
      <rPr>
        <sz val="11"/>
        <color theme="1"/>
        <rFont val="Calibri"/>
        <family val="2"/>
        <scheme val="minor"/>
      </rPr>
      <t xml:space="preserve">       The proportion of providers’ total expenditure for the last 10 years on each of the following categories of staff, by ownership type and by quartile of proportion of total spending on staff: </t>
    </r>
  </si>
  <si>
    <t>ANMF Request for Information and Data</t>
  </si>
  <si>
    <t>HSU Request for Information and Data</t>
  </si>
  <si>
    <r>
      <t xml:space="preserve">       i.      </t>
    </r>
    <r>
      <rPr>
        <sz val="11"/>
        <color theme="1"/>
        <rFont val="Calibri"/>
        <family val="2"/>
        <scheme val="minor"/>
      </rPr>
      <t xml:space="preserve">direct care staff; </t>
    </r>
  </si>
  <si>
    <r>
      <t xml:space="preserve">         ii.      </t>
    </r>
    <r>
      <rPr>
        <sz val="11"/>
        <color theme="1"/>
        <rFont val="Calibri"/>
        <family val="2"/>
        <scheme val="minor"/>
      </rPr>
      <t>ancillary staff that provide services indirectly to older people (hospitality, leisure and accommodation/facilities services);</t>
    </r>
  </si>
  <si>
    <r>
      <t xml:space="preserve">         iii.      </t>
    </r>
    <r>
      <rPr>
        <sz val="11"/>
        <color theme="1"/>
        <rFont val="Calibri"/>
        <family val="2"/>
        <scheme val="minor"/>
      </rPr>
      <t xml:space="preserve">administrative staff; </t>
    </r>
  </si>
  <si>
    <r>
      <t xml:space="preserve">         iv.      </t>
    </r>
    <r>
      <rPr>
        <sz val="11"/>
        <color theme="1"/>
        <rFont val="Calibri"/>
        <family val="2"/>
        <scheme val="minor"/>
      </rPr>
      <t>management of facilities/units; and</t>
    </r>
  </si>
  <si>
    <r>
      <t xml:space="preserve">           v.      </t>
    </r>
    <r>
      <rPr>
        <sz val="11"/>
        <color theme="1"/>
        <rFont val="Calibri"/>
        <family val="2"/>
        <scheme val="minor"/>
      </rPr>
      <t xml:space="preserve">management of the larger aged care provider organisation, where relevant </t>
    </r>
  </si>
  <si>
    <t>Total employee expenses</t>
  </si>
  <si>
    <t>Total Commonwealth funding</t>
  </si>
  <si>
    <t>Employee expenses as proportion of total expenditure</t>
  </si>
  <si>
    <t>Employee expenses as proportion of total Commonwealth funding</t>
  </si>
  <si>
    <t>Net Profit</t>
  </si>
  <si>
    <t>Labour costs to total expenses</t>
  </si>
  <si>
    <t>Notes</t>
  </si>
  <si>
    <t>For profit</t>
  </si>
  <si>
    <t>Commonwealth funding</t>
  </si>
  <si>
    <t>Table here</t>
  </si>
  <si>
    <t>Administrative staff</t>
  </si>
  <si>
    <t>Top quartile</t>
  </si>
  <si>
    <t>Next bottom</t>
  </si>
  <si>
    <t>Catering, Cleaning and laundry labour expenses</t>
  </si>
  <si>
    <t>Accommodation expenses - labour</t>
  </si>
  <si>
    <t>Direct care labour</t>
  </si>
  <si>
    <t>This information should be provided in a form where providers are divided into four groups from lowest to highest proportion of total expenditure on staff. 
For each of these groups, provide the proportion of spending on each category of staff listed above, by ownership type.</t>
  </si>
  <si>
    <t>Table 1</t>
  </si>
  <si>
    <t>Table 1: Residential aged care provider expenditure and Commonwealth funding</t>
  </si>
  <si>
    <t>Table 2</t>
  </si>
  <si>
    <t>Table 2: Residential aged care provider revenue and expenditure by organisation group</t>
  </si>
  <si>
    <t>Table 3a and 3b - by ownership type/organisation group</t>
  </si>
  <si>
    <t>Table 3a: Employee expenses by organisation group</t>
  </si>
  <si>
    <t>Table 3b: Employee expenses by type and organisation group as a proportion of total expenses</t>
  </si>
  <si>
    <t>Table 4a and 4b - by quartile</t>
  </si>
  <si>
    <t>Table 4b: employee expenses by type and quartile as a proportion of total expenses</t>
  </si>
  <si>
    <t>25th percentile</t>
  </si>
  <si>
    <t>50th percentile</t>
  </si>
  <si>
    <t>75th percentile</t>
  </si>
  <si>
    <t>Employee expenses breakdown by organisation group (not quartile analysis) here</t>
  </si>
  <si>
    <t>Provider group</t>
  </si>
  <si>
    <t>a.       Data about the share of staffing costs in total costs, the level of profit, the share of government funding in total revenues, and ownership type, for each (deidentified) provider for the last 10 years;</t>
  </si>
  <si>
    <t>Total employee costs</t>
  </si>
  <si>
    <t xml:space="preserve">Next Top </t>
  </si>
  <si>
    <t>Provider count</t>
  </si>
  <si>
    <t>Tables 5-8 - Quartile detail</t>
  </si>
  <si>
    <t>Table 5a: Top quartile employee expenses by type and organisation group</t>
  </si>
  <si>
    <t>Table 5b: Proportion of top quartile employee expenses by type and organisation group</t>
  </si>
  <si>
    <t>Table 6a: Next top quartile employee expenses by type and organisation group</t>
  </si>
  <si>
    <t>Table 6b: Proportion of next top quartile employee expenses by type and organisation group</t>
  </si>
  <si>
    <t>Table 7b: Proportion of next bottom quartile employee expenses by type and organisation group</t>
  </si>
  <si>
    <t>Table 7a: Next Bottom quartile employee expenses by type and organisation group</t>
  </si>
  <si>
    <t>Table 8a: Bottom quartile employee expenses by type and organisation group</t>
  </si>
  <si>
    <t>Table 8b: Proportion of bottom quartile employee expenses by type and organisation group</t>
  </si>
  <si>
    <t>Table 4a: employee expenses by quartile</t>
  </si>
  <si>
    <t>Employee expenses by quartile</t>
  </si>
  <si>
    <t>Commonwealth funding to total revenue</t>
  </si>
  <si>
    <t>Caveats and notes on interpreting data</t>
  </si>
  <si>
    <r>
      <t xml:space="preserve">The financial data provided is based on consolidated residential sector results for the past four years. Financial information for individual providers is protected under Division 83 of the </t>
    </r>
    <r>
      <rPr>
        <i/>
        <sz val="11"/>
        <color theme="1"/>
        <rFont val="Calibri"/>
        <family val="2"/>
        <scheme val="minor"/>
      </rPr>
      <t>Aged Care Act 1997.</t>
    </r>
    <r>
      <rPr>
        <sz val="11"/>
        <color theme="1"/>
        <rFont val="Calibri"/>
        <family val="2"/>
        <scheme val="minor"/>
      </rPr>
      <t xml:space="preserve">  </t>
    </r>
  </si>
  <si>
    <r>
      <t xml:space="preserve">Residential aged care providers’ financial data is obtained from Aged Care Financial Reports (ACFRs) required to be prepared and submitted by providers of residential aged care under the </t>
    </r>
    <r>
      <rPr>
        <i/>
        <sz val="11"/>
        <color theme="1"/>
        <rFont val="Calibri"/>
        <family val="2"/>
        <scheme val="minor"/>
      </rPr>
      <t xml:space="preserve">Accountability Principles 2014 (Section 35, 35A, 36, 37 and 37A) </t>
    </r>
    <r>
      <rPr>
        <sz val="11"/>
        <color theme="1"/>
        <rFont val="Calibri"/>
        <family val="2"/>
        <scheme val="minor"/>
      </rPr>
      <t>made under Section 96-1 of</t>
    </r>
    <r>
      <rPr>
        <i/>
        <sz val="11"/>
        <color theme="1"/>
        <rFont val="Calibri"/>
        <family val="2"/>
        <scheme val="minor"/>
      </rPr>
      <t xml:space="preserve"> the Aged Care Act 1997 </t>
    </r>
    <r>
      <rPr>
        <sz val="11"/>
        <color theme="1"/>
        <rFont val="Calibri"/>
        <family val="2"/>
        <scheme val="minor"/>
      </rPr>
      <t>since 2016-17</t>
    </r>
    <r>
      <rPr>
        <i/>
        <sz val="11"/>
        <color theme="1"/>
        <rFont val="Calibri"/>
        <family val="2"/>
        <scheme val="minor"/>
      </rPr>
      <t>.</t>
    </r>
  </si>
  <si>
    <t>Residential care financial data and analysis given in this report includes financial information for only those services that were operational from 1 July 2019 to 30 June 2020 and whose financial information is received by the Department of Health. Accordingly, figures pertaining to Multi Purpose Services (MPS) are not included.</t>
  </si>
  <si>
    <t>Over 99 per cent of both residential aged care providers and home care providers submitted their ACFRs for the 2019-20 financial year.</t>
  </si>
  <si>
    <t>Financial information contained in ACFRs varies from provider to provider. Accounting standards are subject to interpretation and it is possible that interpretations may differ between providers. The Department has not verified providers’ interpretation and application of the accounting standards.</t>
  </si>
  <si>
    <t>The information in the ACFR is not audited. It is however tested for reasonableness to the Approved Provider’s audited General Purpose Financial Report which is also submitted annually. Whilst some verification of data is undertaken by the Department, a significant portion of data submitted through the ACFR has not been independently verified.</t>
  </si>
  <si>
    <t>Analysis of financial data may be affected by incomplete, aggregated data provided in ACFRs. As a result, averages stated in the report may not fully represent the sector.</t>
  </si>
  <si>
    <t>The 2019-20 ACFR collected a series of expense items relating to management of the Covid-19 pandemic. One of these was Covid-19 labour, to which $120m was reported. This amount has been excluded from employee expenses calculations in the supplied tables for ease of comparison with prior years, as the nature/category and accuracy of this amount cannot be determined. This is in line with the approach taken within the 2021 Aged Care Financing Authority’s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</si>
</sst>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00\)"/>
    <numFmt numFmtId="166" formatCode="#,##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ahoma"/>
      <family val="2"/>
    </font>
    <font>
      <sz val="10"/>
      <name val="Arial"/>
      <family val="2"/>
    </font>
    <font>
      <sz val="11"/>
      <color rgb="FF3A3838"/>
      <name val="Calibri"/>
      <family val="2"/>
    </font>
    <font>
      <sz val="11"/>
      <color theme="2" tint="-0.749961851863155"/>
      <name val="Calibri"/>
      <family val="2"/>
      <scheme val="minor"/>
    </font>
    <font>
      <u/>
      <sz val="11"/>
      <color theme="2" tint="-0.749961851863155"/>
      <name val="Calibri"/>
      <family val="2"/>
      <scheme val="minor"/>
    </font>
    <font>
      <b/>
      <u/>
      <sz val="12"/>
      <color theme="1"/>
      <name val="Calibri Light"/>
      <family val="2"/>
      <scheme val="major"/>
    </font>
    <font>
      <b/>
      <u/>
      <sz val="11"/>
      <name val="Calibri"/>
      <family val="2"/>
    </font>
    <font>
      <u/>
      <sz val="11"/>
      <color theme="2" tint="-0.749992370372631"/>
      <name val="Calibri"/>
      <family val="2"/>
      <scheme val="minor"/>
    </font>
    <font>
      <sz val="11"/>
      <color theme="2" tint="-0.749992370372631"/>
      <name val="Calibri"/>
      <family val="2"/>
      <scheme val="minor"/>
    </font>
    <font>
      <b/>
      <sz val="16"/>
      <color theme="1"/>
      <name val="Calibri Light"/>
      <family val="2"/>
      <scheme val="major"/>
    </font>
    <font>
      <u/>
      <sz val="11"/>
      <color theme="10"/>
      <name val="Calibri"/>
      <family val="2"/>
      <scheme val="minor"/>
    </font>
    <font>
      <b/>
      <sz val="9"/>
      <color theme="4" tint="-0.499984740745262"/>
      <name val="Calibri"/>
      <family val="2"/>
      <scheme val="minor"/>
    </font>
    <font>
      <b/>
      <sz val="11"/>
      <color rgb="FFFF0000"/>
      <name val="Calibri"/>
      <family val="2"/>
      <scheme val="minor"/>
    </font>
    <font>
      <sz val="11"/>
      <color rgb="FF000000"/>
      <name val="Calibri"/>
      <family val="2"/>
      <scheme val="minor"/>
    </font>
    <font>
      <sz val="11"/>
      <name val="Calibri"/>
      <family val="2"/>
    </font>
    <font>
      <sz val="9"/>
      <color theme="1"/>
      <name val="Calibri"/>
      <family val="2"/>
      <scheme val="minor"/>
    </font>
    <font>
      <sz val="8"/>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Gray">
        <fgColor theme="4" tint="0.59996337778862885"/>
        <bgColor indexed="65"/>
      </patternFill>
    </fill>
    <fill>
      <patternFill patternType="lightGray">
        <fgColor rgb="FFBDD7EE"/>
      </patternFill>
    </fill>
    <fill>
      <patternFill patternType="solid">
        <fgColor theme="0" tint="-4.9989318521683403E-2"/>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right/>
      <top/>
      <bottom style="medium">
        <color rgb="FFF2F2F2"/>
      </bottom>
      <diagonal/>
    </border>
    <border>
      <left/>
      <right/>
      <top/>
      <bottom style="medium">
        <color theme="0" tint="-4.9989318521683403E-2"/>
      </bottom>
      <diagonal/>
    </border>
    <border>
      <left/>
      <right/>
      <top/>
      <bottom style="medium">
        <color theme="4" tint="0.79998168889431442"/>
      </bottom>
      <diagonal/>
    </border>
    <border>
      <left/>
      <right/>
      <top/>
      <bottom style="medium">
        <color rgb="FFDDEBF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5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8" fillId="0" borderId="0" applyNumberFormat="0" applyFill="0" applyBorder="0" applyAlignment="0" applyProtection="0"/>
    <xf numFmtId="0" fontId="32" fillId="0" borderId="0"/>
    <xf numFmtId="0" fontId="1" fillId="0" borderId="0"/>
    <xf numFmtId="0" fontId="1" fillId="0" borderId="0"/>
    <xf numFmtId="0" fontId="1" fillId="0" borderId="0"/>
    <xf numFmtId="0" fontId="1" fillId="0" borderId="0"/>
    <xf numFmtId="43" fontId="18" fillId="0" borderId="0" applyFont="0" applyFill="0" applyBorder="0" applyAlignment="0" applyProtection="0"/>
    <xf numFmtId="9" fontId="18" fillId="0" borderId="0" applyFont="0" applyFill="0" applyBorder="0" applyAlignment="0" applyProtection="0"/>
  </cellStyleXfs>
  <cellXfs count="138">
    <xf numFmtId="0" fontId="0" fillId="0" borderId="0" xfId="0"/>
    <xf numFmtId="164" fontId="0" fillId="0" borderId="0" xfId="1" applyNumberFormat="1" applyFont="1"/>
    <xf numFmtId="0" fontId="0" fillId="0" borderId="0" xfId="0" applyFont="1"/>
    <xf numFmtId="165" fontId="20" fillId="0" borderId="13" xfId="0" applyNumberFormat="1" applyFont="1" applyBorder="1" applyAlignment="1">
      <alignment horizontal="right" vertical="center" wrapText="1"/>
    </xf>
    <xf numFmtId="0" fontId="21" fillId="0" borderId="14" xfId="0" applyFont="1" applyBorder="1"/>
    <xf numFmtId="0" fontId="22" fillId="0" borderId="0" xfId="0" applyFont="1" applyAlignment="1">
      <alignment vertical="center"/>
    </xf>
    <xf numFmtId="0" fontId="23" fillId="33" borderId="15" xfId="0" applyFont="1" applyFill="1" applyBorder="1" applyAlignment="1">
      <alignment vertical="center"/>
    </xf>
    <xf numFmtId="165" fontId="24" fillId="34" borderId="16" xfId="0" applyNumberFormat="1" applyFont="1" applyFill="1" applyBorder="1" applyAlignment="1">
      <alignment horizontal="right" vertical="center"/>
    </xf>
    <xf numFmtId="0" fontId="0" fillId="0" borderId="0" xfId="0" applyFont="1" applyProtection="1">
      <protection locked="0"/>
    </xf>
    <xf numFmtId="0" fontId="21" fillId="0" borderId="0" xfId="0" applyFont="1" applyBorder="1"/>
    <xf numFmtId="0" fontId="25" fillId="0" borderId="0" xfId="0" applyFont="1" applyAlignment="1">
      <alignment vertical="center"/>
    </xf>
    <xf numFmtId="0" fontId="21" fillId="0" borderId="0" xfId="0" applyFont="1"/>
    <xf numFmtId="0" fontId="26" fillId="0" borderId="14" xfId="0" applyFont="1" applyBorder="1" applyProtection="1">
      <protection locked="0"/>
    </xf>
    <xf numFmtId="0" fontId="0" fillId="0" borderId="0" xfId="0" applyFont="1" applyAlignment="1">
      <alignment vertical="center"/>
    </xf>
    <xf numFmtId="0" fontId="27" fillId="0" borderId="0" xfId="0" applyFont="1" applyAlignment="1">
      <alignment vertical="center"/>
    </xf>
    <xf numFmtId="0" fontId="29" fillId="0" borderId="0" xfId="46" applyFont="1" applyAlignment="1">
      <alignment horizontal="center" vertical="center"/>
    </xf>
    <xf numFmtId="0" fontId="0" fillId="0" borderId="0" xfId="0"/>
    <xf numFmtId="0" fontId="16" fillId="0" borderId="0" xfId="0" applyFont="1"/>
    <xf numFmtId="0" fontId="0" fillId="0" borderId="0" xfId="0" applyBorder="1"/>
    <xf numFmtId="0" fontId="0" fillId="0" borderId="0" xfId="0"/>
    <xf numFmtId="10" fontId="0" fillId="0" borderId="0" xfId="2" applyNumberFormat="1" applyFont="1"/>
    <xf numFmtId="0" fontId="16" fillId="0" borderId="0" xfId="0" applyFont="1" applyAlignment="1">
      <alignment vertical="center"/>
    </xf>
    <xf numFmtId="9" fontId="0" fillId="0" borderId="0" xfId="2" applyFont="1" applyBorder="1"/>
    <xf numFmtId="0" fontId="0" fillId="0" borderId="21" xfId="0" applyBorder="1"/>
    <xf numFmtId="9" fontId="0" fillId="0" borderId="20" xfId="2" applyFont="1" applyBorder="1"/>
    <xf numFmtId="0" fontId="0" fillId="0" borderId="12" xfId="0" applyBorder="1"/>
    <xf numFmtId="0" fontId="16" fillId="0" borderId="27" xfId="0" applyFont="1" applyBorder="1" applyAlignment="1">
      <alignment vertical="center" wrapText="1"/>
    </xf>
    <xf numFmtId="0" fontId="16" fillId="0" borderId="26" xfId="0" applyFont="1" applyBorder="1" applyAlignment="1">
      <alignment vertical="center" wrapText="1"/>
    </xf>
    <xf numFmtId="0" fontId="31" fillId="0" borderId="20" xfId="0" applyFont="1" applyBorder="1" applyAlignment="1">
      <alignment vertical="center" wrapText="1"/>
    </xf>
    <xf numFmtId="0" fontId="31" fillId="0" borderId="23" xfId="0" applyFont="1" applyBorder="1" applyAlignment="1">
      <alignment vertical="center" wrapText="1"/>
    </xf>
    <xf numFmtId="0" fontId="0" fillId="0" borderId="20" xfId="0" applyFont="1" applyBorder="1" applyAlignment="1">
      <alignment vertical="center" wrapText="1"/>
    </xf>
    <xf numFmtId="0" fontId="16" fillId="0" borderId="28" xfId="0" applyFont="1" applyBorder="1" applyAlignment="1">
      <alignment horizontal="left" vertical="center" wrapText="1" indent="15"/>
    </xf>
    <xf numFmtId="0" fontId="0" fillId="0" borderId="24" xfId="0" applyFont="1" applyBorder="1" applyAlignment="1">
      <alignment horizontal="left" vertical="center" wrapText="1" indent="5"/>
    </xf>
    <xf numFmtId="0" fontId="30" fillId="0" borderId="19" xfId="0" applyFont="1" applyBorder="1" applyAlignment="1">
      <alignment vertical="center" wrapText="1"/>
    </xf>
    <xf numFmtId="0" fontId="0" fillId="0" borderId="0" xfId="0" applyFont="1" applyBorder="1" applyAlignment="1">
      <alignment vertical="center" wrapText="1"/>
    </xf>
    <xf numFmtId="0" fontId="31" fillId="0" borderId="0" xfId="0" applyFont="1" applyBorder="1" applyAlignment="1">
      <alignment vertical="center" wrapText="1"/>
    </xf>
    <xf numFmtId="164" fontId="0" fillId="0" borderId="20" xfId="1" applyNumberFormat="1" applyFont="1" applyBorder="1"/>
    <xf numFmtId="164" fontId="0" fillId="0" borderId="23" xfId="1" applyNumberFormat="1" applyFont="1" applyBorder="1"/>
    <xf numFmtId="166" fontId="0" fillId="0" borderId="0" xfId="0" applyNumberFormat="1" applyBorder="1"/>
    <xf numFmtId="0" fontId="13" fillId="25" borderId="17" xfId="36" applyFont="1" applyBorder="1"/>
    <xf numFmtId="0" fontId="0" fillId="0" borderId="12" xfId="0" applyFont="1" applyBorder="1" applyAlignment="1">
      <alignment horizontal="left"/>
    </xf>
    <xf numFmtId="0" fontId="0" fillId="0" borderId="21" xfId="0" applyFont="1" applyBorder="1" applyAlignment="1">
      <alignment horizontal="left"/>
    </xf>
    <xf numFmtId="164" fontId="0" fillId="0" borderId="0" xfId="1" applyNumberFormat="1" applyFont="1" applyBorder="1"/>
    <xf numFmtId="164" fontId="0" fillId="0" borderId="22" xfId="1" applyNumberFormat="1" applyFont="1" applyBorder="1"/>
    <xf numFmtId="0" fontId="17" fillId="28" borderId="17" xfId="39" applyBorder="1" applyAlignment="1">
      <alignment horizontal="center"/>
    </xf>
    <xf numFmtId="0" fontId="13" fillId="28" borderId="18" xfId="39" applyFont="1" applyBorder="1" applyAlignment="1">
      <alignment horizontal="center"/>
    </xf>
    <xf numFmtId="0" fontId="13" fillId="28" borderId="19" xfId="39" applyFont="1" applyBorder="1" applyAlignment="1">
      <alignment horizontal="center"/>
    </xf>
    <xf numFmtId="0" fontId="28" fillId="0" borderId="20" xfId="46" applyBorder="1" applyAlignment="1">
      <alignment vertical="center" wrapText="1"/>
    </xf>
    <xf numFmtId="166" fontId="0" fillId="35" borderId="0" xfId="0" applyNumberFormat="1" applyFill="1" applyBorder="1"/>
    <xf numFmtId="166" fontId="0" fillId="35" borderId="20" xfId="0" applyNumberFormat="1" applyFill="1" applyBorder="1"/>
    <xf numFmtId="0" fontId="17" fillId="28" borderId="11" xfId="39" applyBorder="1" applyAlignment="1">
      <alignment horizontal="center"/>
    </xf>
    <xf numFmtId="0" fontId="17" fillId="28" borderId="33" xfId="39" applyBorder="1" applyAlignment="1">
      <alignment horizontal="center"/>
    </xf>
    <xf numFmtId="0" fontId="33" fillId="0" borderId="0" xfId="0" applyFont="1" applyAlignment="1">
      <alignment wrapText="1"/>
    </xf>
    <xf numFmtId="164" fontId="0" fillId="0" borderId="11" xfId="1" applyNumberFormat="1" applyFont="1" applyBorder="1"/>
    <xf numFmtId="164" fontId="0" fillId="35" borderId="11" xfId="1" applyNumberFormat="1" applyFont="1" applyFill="1" applyBorder="1"/>
    <xf numFmtId="10" fontId="0" fillId="0" borderId="11" xfId="2" applyNumberFormat="1" applyFont="1" applyBorder="1"/>
    <xf numFmtId="10" fontId="0" fillId="35" borderId="11" xfId="2" applyNumberFormat="1" applyFont="1" applyFill="1" applyBorder="1"/>
    <xf numFmtId="0" fontId="13" fillId="32" borderId="11" xfId="43" applyFont="1" applyBorder="1" applyAlignment="1">
      <alignment horizontal="center"/>
    </xf>
    <xf numFmtId="0" fontId="13" fillId="32" borderId="33" xfId="43" applyFont="1" applyBorder="1" applyAlignment="1">
      <alignment horizontal="center"/>
    </xf>
    <xf numFmtId="0" fontId="17" fillId="25" borderId="17" xfId="36" applyBorder="1"/>
    <xf numFmtId="164" fontId="0" fillId="35" borderId="0" xfId="1" applyNumberFormat="1" applyFont="1" applyFill="1" applyBorder="1"/>
    <xf numFmtId="164" fontId="0" fillId="35" borderId="20" xfId="1" applyNumberFormat="1" applyFont="1" applyFill="1" applyBorder="1"/>
    <xf numFmtId="0" fontId="0" fillId="0" borderId="32" xfId="0" applyBorder="1"/>
    <xf numFmtId="164" fontId="0" fillId="35" borderId="33" xfId="1" applyNumberFormat="1" applyFont="1" applyFill="1" applyBorder="1"/>
    <xf numFmtId="164" fontId="0" fillId="35" borderId="22" xfId="1" applyNumberFormat="1" applyFont="1" applyFill="1" applyBorder="1"/>
    <xf numFmtId="164" fontId="0" fillId="35" borderId="23" xfId="1" applyNumberFormat="1" applyFont="1" applyFill="1" applyBorder="1"/>
    <xf numFmtId="0" fontId="17" fillId="28" borderId="32" xfId="39" applyBorder="1"/>
    <xf numFmtId="0" fontId="13" fillId="29" borderId="17" xfId="40" applyFont="1" applyBorder="1"/>
    <xf numFmtId="10" fontId="0" fillId="0" borderId="0" xfId="2" applyNumberFormat="1" applyFont="1" applyBorder="1"/>
    <xf numFmtId="10" fontId="0" fillId="35" borderId="0" xfId="2" applyNumberFormat="1" applyFont="1" applyFill="1" applyBorder="1"/>
    <xf numFmtId="10" fontId="0" fillId="35" borderId="20" xfId="2" applyNumberFormat="1" applyFont="1" applyFill="1" applyBorder="1"/>
    <xf numFmtId="10" fontId="0" fillId="35" borderId="33" xfId="2" applyNumberFormat="1" applyFont="1" applyFill="1" applyBorder="1"/>
    <xf numFmtId="0" fontId="13" fillId="32" borderId="32" xfId="43" applyFont="1" applyBorder="1"/>
    <xf numFmtId="164" fontId="0" fillId="0" borderId="33" xfId="1" applyNumberFormat="1" applyFont="1" applyBorder="1"/>
    <xf numFmtId="10" fontId="0" fillId="0" borderId="20" xfId="2" applyNumberFormat="1" applyFont="1" applyBorder="1"/>
    <xf numFmtId="10" fontId="0" fillId="0" borderId="22" xfId="2" applyNumberFormat="1" applyFont="1" applyBorder="1"/>
    <xf numFmtId="10" fontId="0" fillId="35" borderId="22" xfId="2" applyNumberFormat="1" applyFont="1" applyFill="1" applyBorder="1"/>
    <xf numFmtId="10" fontId="0" fillId="0" borderId="23" xfId="2" applyNumberFormat="1" applyFont="1" applyBorder="1"/>
    <xf numFmtId="10" fontId="0" fillId="0" borderId="33" xfId="2" applyNumberFormat="1" applyFont="1" applyBorder="1"/>
    <xf numFmtId="0" fontId="0" fillId="0" borderId="0" xfId="0" applyFont="1" applyBorder="1" applyAlignment="1">
      <alignment horizontal="left" vertical="center" wrapText="1" indent="10"/>
    </xf>
    <xf numFmtId="0" fontId="28" fillId="0" borderId="0" xfId="46" applyBorder="1" applyAlignment="1">
      <alignment vertical="center" wrapText="1"/>
    </xf>
    <xf numFmtId="0" fontId="0" fillId="0" borderId="25" xfId="0" applyFont="1" applyBorder="1" applyAlignment="1">
      <alignment horizontal="left" vertical="center" wrapText="1" indent="10"/>
    </xf>
    <xf numFmtId="0" fontId="28" fillId="0" borderId="23" xfId="46" applyBorder="1" applyAlignment="1">
      <alignment vertical="center" wrapText="1"/>
    </xf>
    <xf numFmtId="0" fontId="0" fillId="0" borderId="24" xfId="0" applyFont="1" applyBorder="1" applyAlignment="1">
      <alignment horizontal="left" vertical="center" wrapText="1" indent="10"/>
    </xf>
    <xf numFmtId="0" fontId="17" fillId="25" borderId="0" xfId="36"/>
    <xf numFmtId="0" fontId="13" fillId="25" borderId="0" xfId="36" applyFont="1" applyAlignment="1">
      <alignment vertical="center"/>
    </xf>
    <xf numFmtId="0" fontId="13" fillId="25" borderId="0" xfId="36" applyFont="1"/>
    <xf numFmtId="10" fontId="0" fillId="35" borderId="23" xfId="2" applyNumberFormat="1" applyFont="1" applyFill="1" applyBorder="1"/>
    <xf numFmtId="0" fontId="0" fillId="0" borderId="25" xfId="0" applyFont="1" applyBorder="1" applyAlignment="1">
      <alignment horizontal="left" vertical="center" wrapText="1" indent="5"/>
    </xf>
    <xf numFmtId="0" fontId="28" fillId="0" borderId="19" xfId="46" applyBorder="1" applyAlignment="1">
      <alignment vertical="center" wrapText="1"/>
    </xf>
    <xf numFmtId="0" fontId="17" fillId="25" borderId="18" xfId="36" applyBorder="1"/>
    <xf numFmtId="0" fontId="17" fillId="28" borderId="11" xfId="39" applyBorder="1"/>
    <xf numFmtId="0" fontId="0" fillId="0" borderId="34" xfId="0" applyBorder="1"/>
    <xf numFmtId="0" fontId="0" fillId="0" borderId="10" xfId="0" applyBorder="1"/>
    <xf numFmtId="164" fontId="0" fillId="0" borderId="10" xfId="1" applyNumberFormat="1" applyFont="1" applyBorder="1"/>
    <xf numFmtId="164" fontId="0" fillId="0" borderId="35" xfId="1" applyNumberFormat="1" applyFont="1" applyBorder="1"/>
    <xf numFmtId="0" fontId="0" fillId="0" borderId="36" xfId="0" applyBorder="1"/>
    <xf numFmtId="0" fontId="0" fillId="0" borderId="37" xfId="0" applyBorder="1"/>
    <xf numFmtId="164" fontId="0" fillId="0" borderId="37" xfId="1" applyNumberFormat="1" applyFont="1" applyBorder="1"/>
    <xf numFmtId="164" fontId="0" fillId="0" borderId="38" xfId="1" applyNumberFormat="1" applyFont="1" applyBorder="1"/>
    <xf numFmtId="0" fontId="0" fillId="0" borderId="39" xfId="0" applyBorder="1"/>
    <xf numFmtId="0" fontId="17" fillId="29" borderId="17" xfId="40" applyBorder="1"/>
    <xf numFmtId="0" fontId="17" fillId="29" borderId="18" xfId="40" applyBorder="1"/>
    <xf numFmtId="0" fontId="17" fillId="32" borderId="32" xfId="43" applyBorder="1"/>
    <xf numFmtId="0" fontId="17" fillId="32" borderId="11" xfId="43" applyBorder="1"/>
    <xf numFmtId="0" fontId="17" fillId="32" borderId="11" xfId="43" applyBorder="1" applyAlignment="1">
      <alignment horizontal="center"/>
    </xf>
    <xf numFmtId="0" fontId="17" fillId="32" borderId="33" xfId="43" applyBorder="1" applyAlignment="1">
      <alignment horizontal="center"/>
    </xf>
    <xf numFmtId="10" fontId="0" fillId="0" borderId="10" xfId="2" applyNumberFormat="1" applyFont="1" applyBorder="1"/>
    <xf numFmtId="10" fontId="0" fillId="0" borderId="35" xfId="2" applyNumberFormat="1" applyFont="1" applyBorder="1"/>
    <xf numFmtId="10" fontId="0" fillId="0" borderId="37" xfId="2" applyNumberFormat="1" applyFont="1" applyBorder="1"/>
    <xf numFmtId="10" fontId="0" fillId="0" borderId="38" xfId="2" applyNumberFormat="1" applyFont="1" applyBorder="1"/>
    <xf numFmtId="0" fontId="0" fillId="0" borderId="22" xfId="0" applyBorder="1"/>
    <xf numFmtId="0" fontId="0" fillId="0" borderId="11" xfId="0" applyBorder="1"/>
    <xf numFmtId="0" fontId="0" fillId="0" borderId="20" xfId="0" applyBorder="1"/>
    <xf numFmtId="0" fontId="0" fillId="0" borderId="23" xfId="0" applyBorder="1"/>
    <xf numFmtId="0" fontId="0" fillId="0" borderId="35" xfId="0" applyBorder="1"/>
    <xf numFmtId="0" fontId="0" fillId="0" borderId="33" xfId="0" applyBorder="1"/>
    <xf numFmtId="0" fontId="13" fillId="17" borderId="29" xfId="28" applyFont="1" applyBorder="1"/>
    <xf numFmtId="0" fontId="13" fillId="17" borderId="30" xfId="28" applyFont="1" applyBorder="1" applyAlignment="1">
      <alignment horizontal="center"/>
    </xf>
    <xf numFmtId="0" fontId="13" fillId="17" borderId="31" xfId="28" applyFont="1" applyBorder="1" applyAlignment="1">
      <alignment horizontal="center"/>
    </xf>
    <xf numFmtId="0" fontId="16" fillId="35" borderId="12" xfId="0" applyFont="1" applyFill="1" applyBorder="1"/>
    <xf numFmtId="0" fontId="0" fillId="35" borderId="0" xfId="0" applyFill="1" applyBorder="1"/>
    <xf numFmtId="0" fontId="0" fillId="35" borderId="20" xfId="0" applyFill="1" applyBorder="1"/>
    <xf numFmtId="164" fontId="0" fillId="35" borderId="10" xfId="1" applyNumberFormat="1" applyFont="1" applyFill="1" applyBorder="1"/>
    <xf numFmtId="164" fontId="0" fillId="35" borderId="35" xfId="1" applyNumberFormat="1" applyFont="1" applyFill="1" applyBorder="1"/>
    <xf numFmtId="0" fontId="13" fillId="17" borderId="29" xfId="28" applyFont="1" applyBorder="1" applyAlignment="1">
      <alignment wrapText="1"/>
    </xf>
    <xf numFmtId="0" fontId="13" fillId="17" borderId="30" xfId="28" applyFont="1" applyBorder="1" applyAlignment="1">
      <alignment horizontal="center" wrapText="1"/>
    </xf>
    <xf numFmtId="0" fontId="13" fillId="17" borderId="31" xfId="28" applyFont="1" applyBorder="1" applyAlignment="1">
      <alignment horizontal="center" wrapText="1"/>
    </xf>
    <xf numFmtId="0" fontId="0" fillId="0" borderId="12" xfId="0" applyFont="1" applyBorder="1"/>
    <xf numFmtId="0" fontId="0" fillId="0" borderId="21" xfId="0" applyFont="1" applyBorder="1"/>
    <xf numFmtId="0" fontId="0" fillId="0" borderId="0" xfId="0" applyAlignment="1">
      <alignment horizontal="left" vertical="center" wrapText="1" indent="1"/>
    </xf>
    <xf numFmtId="0" fontId="0" fillId="0" borderId="24" xfId="0" applyFont="1" applyBorder="1" applyAlignment="1">
      <alignment vertical="center" wrapText="1"/>
    </xf>
    <xf numFmtId="0" fontId="0" fillId="0" borderId="28" xfId="0" applyFont="1" applyBorder="1" applyAlignment="1">
      <alignment vertical="center" wrapText="1"/>
    </xf>
    <xf numFmtId="0" fontId="0" fillId="0" borderId="25" xfId="0" applyFont="1" applyBorder="1" applyAlignment="1">
      <alignment vertical="center" wrapText="1"/>
    </xf>
    <xf numFmtId="0" fontId="13" fillId="25" borderId="18" xfId="36" applyFont="1" applyBorder="1" applyAlignment="1">
      <alignment horizontal="center"/>
    </xf>
    <xf numFmtId="0" fontId="13" fillId="25" borderId="19" xfId="36" applyFont="1" applyBorder="1" applyAlignment="1">
      <alignment horizontal="center"/>
    </xf>
    <xf numFmtId="0" fontId="13" fillId="29" borderId="18" xfId="40" applyFont="1" applyBorder="1" applyAlignment="1">
      <alignment horizontal="center"/>
    </xf>
    <xf numFmtId="0" fontId="13" fillId="29" borderId="19" xfId="40" applyFont="1" applyBorder="1" applyAlignment="1">
      <alignment horizontal="center"/>
    </xf>
  </cellXfs>
  <cellStyles count="5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52" xr:uid="{00000000-0005-0000-0000-00001C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13" xfId="48" xr:uid="{00000000-0005-0000-0000-000028000000}"/>
    <cellStyle name="Normal 14" xfId="50" xr:uid="{00000000-0005-0000-0000-000029000000}"/>
    <cellStyle name="Normal 15" xfId="49" xr:uid="{00000000-0005-0000-0000-00002A000000}"/>
    <cellStyle name="Normal 2" xfId="44" xr:uid="{00000000-0005-0000-0000-00002B000000}"/>
    <cellStyle name="Normal 2 2" xfId="47" xr:uid="{00000000-0005-0000-0000-00002C000000}"/>
    <cellStyle name="Normal 3" xfId="45" xr:uid="{00000000-0005-0000-0000-00002D000000}"/>
    <cellStyle name="Normal 3 2" xfId="51" xr:uid="{00000000-0005-0000-0000-00002E000000}"/>
    <cellStyle name="Note" xfId="17" builtinId="10" customBuiltin="1"/>
    <cellStyle name="Output" xfId="12" builtinId="21" customBuiltin="1"/>
    <cellStyle name="Percent" xfId="2" builtinId="5"/>
    <cellStyle name="Percent 2" xfId="53" xr:uid="{00000000-0005-0000-0000-000032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3F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Joe%20Donato\ALA's\ALA%20FY07\Working%20Papers\DMF\ALA's%20DMF%20&amp;%20DSF%20Schedule\ALA's-deferredfees-FY07-E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2\CO\AACD\PE\F%20P\CAP\MURAD'S%20WORK\EBIT-DA%20ANALYSIS\EBIT-DA%20ANALYSIS%202008-2009\REVENUE%20ESTIMATION%202008-09\RACS%20LIST%202008-2009-RESI+COMM+EACH%20(Total%20subsidies)-weigh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Jason\Income\Income-05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O\AACD\PE\F%20P\FEMAG\FEMAG%20Monitoring%20Activity\Cost%20and%20Revenue%20Indices%202009\NEW%20FEM%20-%20RESIDENTIAL%207%20Oct%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taging\Policy%20Modelling\ACFA%20report%20charts\Capital%20investment\Investment%20requirement%20model%20run%20for%20ACFA%20report%20201806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t.com\CLEANUP\Bank%20Recs\332200%20%20GL%20PH3%20General%20Suspen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DMF JUN 06Adj"/>
      <sheetName val="LLA Jun 06ADJ"/>
      <sheetName val="EPDMF JUL 06 "/>
      <sheetName val="LLA Jul 06  "/>
      <sheetName val="EPDMF AUG 06  "/>
      <sheetName val="LLA AUG 06   "/>
      <sheetName val="EPDMF SEP 06   "/>
      <sheetName val="LLA SEP 06    "/>
      <sheetName val="EPDMF OCT 06    "/>
      <sheetName val="LLA OCT 06     "/>
      <sheetName val="EPDMF NOV 06"/>
      <sheetName val="LLA NOV 06"/>
      <sheetName val="EPDMF DEC 06 "/>
      <sheetName val="LLA DEC 06 "/>
      <sheetName val="EPDMF JAN 07"/>
      <sheetName val="LLA JAN 07"/>
      <sheetName val="MovementNov"/>
      <sheetName val="MovementDec"/>
      <sheetName val="MovementJan"/>
      <sheetName val="LLAReconEdgewoodNov"/>
      <sheetName val="LLAReconEdgewoodDec"/>
      <sheetName val="CAL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5">
          <cell r="H35">
            <v>15564.67320547945</v>
          </cell>
        </row>
        <row r="51">
          <cell r="H51">
            <v>15043.799397260273</v>
          </cell>
        </row>
        <row r="89">
          <cell r="H89">
            <v>3543.9557534246574</v>
          </cell>
        </row>
        <row r="99">
          <cell r="H99">
            <v>4761.6039178082192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02HIST.XLS"/>
      <sheetName val="bonds data from SACH 09 (racs)"/>
      <sheetName val="RESIDENTIAL SUB ($)-TOTAL-sort"/>
      <sheetName val="COMMUNITY SUB ($)-TOTAL-sort"/>
      <sheetName val="COMMUNITY SUB ($)-TOTAL"/>
      <sheetName val="EACH SUB($)-TOTAL"/>
      <sheetName val="EACH-D SUB($)-TOTAL"/>
      <sheetName val="EACH-D SUB($)-TOTAL (2)"/>
      <sheetName val="RESIDENTIAL SUB ($)-TOTAL"/>
      <sheetName val="PROV-LVL-CONSOLIDATED +charges"/>
      <sheetName val="PROV LVL-SUB $"/>
      <sheetName val="pROV lVL-hI-lO"/>
      <sheetName val="CONSOLIDATED-ORG"/>
      <sheetName val="CONSOLIDATED-ORG (2)"/>
      <sheetName val="PROV-LVL-CONS+CHARGES-SORTED"/>
      <sheetName val="PROV-CONS+CHGS-SORT(RESI ONLY)"/>
      <sheetName val="PROV-CONS+CHGS-SORT(RESI)-HI LO"/>
      <sheetName val="1053"/>
      <sheetName val="104"/>
      <sheetName val="PROV-CONS-CHGS INTPo (cal)-1053"/>
      <sheetName val="PROV-CONS-CHGS INTPo (app)- 104"/>
      <sheetName val="prov lvl-income from bonds"/>
    </sheetNames>
    <sheetDataSet>
      <sheetData sheetId="0">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cell r="B464">
            <v>6.17</v>
          </cell>
          <cell r="C464">
            <v>6.085</v>
          </cell>
          <cell r="D464">
            <v>5.88</v>
          </cell>
          <cell r="E464">
            <v>2.52</v>
          </cell>
          <cell r="F464">
            <v>6.4050000000000002</v>
          </cell>
          <cell r="G464">
            <v>6.3250000000000002</v>
          </cell>
          <cell r="H464">
            <v>6.165</v>
          </cell>
        </row>
        <row r="465">
          <cell r="A465">
            <v>39202</v>
          </cell>
          <cell r="B465">
            <v>6.08</v>
          </cell>
          <cell r="C465">
            <v>6.02</v>
          </cell>
          <cell r="D465">
            <v>5.875</v>
          </cell>
          <cell r="E465">
            <v>2.605</v>
          </cell>
          <cell r="F465">
            <v>6.31</v>
          </cell>
          <cell r="G465">
            <v>6.2549999999999999</v>
          </cell>
          <cell r="H465">
            <v>6.1550000000000002</v>
          </cell>
        </row>
        <row r="466">
          <cell r="A466">
            <v>39233</v>
          </cell>
          <cell r="B466">
            <v>6.2149999999999999</v>
          </cell>
          <cell r="C466">
            <v>6.1449999999999996</v>
          </cell>
          <cell r="D466">
            <v>6.0149999999999997</v>
          </cell>
          <cell r="E466">
            <v>2.63</v>
          </cell>
          <cell r="F466">
            <v>6.45</v>
          </cell>
          <cell r="G466">
            <v>6.4050000000000002</v>
          </cell>
          <cell r="H466">
            <v>6.31</v>
          </cell>
        </row>
        <row r="467">
          <cell r="A467">
            <v>39263</v>
          </cell>
          <cell r="B467">
            <v>6.4450000000000003</v>
          </cell>
          <cell r="C467">
            <v>6.3949999999999996</v>
          </cell>
          <cell r="D467">
            <v>6.2549999999999999</v>
          </cell>
          <cell r="E467">
            <v>2.69</v>
          </cell>
          <cell r="F467">
            <v>6.72</v>
          </cell>
          <cell r="G467">
            <v>6.7549999999999999</v>
          </cell>
          <cell r="H467">
            <v>6.66</v>
          </cell>
        </row>
        <row r="468">
          <cell r="A468">
            <v>39294</v>
          </cell>
          <cell r="B468">
            <v>6.39</v>
          </cell>
          <cell r="C468">
            <v>6.2649999999999997</v>
          </cell>
          <cell r="D468">
            <v>6.03</v>
          </cell>
          <cell r="E468">
            <v>2.605</v>
          </cell>
          <cell r="F468">
            <v>6.7549999999999999</v>
          </cell>
          <cell r="G468">
            <v>6.73</v>
          </cell>
          <cell r="H468">
            <v>6.5650000000000004</v>
          </cell>
        </row>
        <row r="469">
          <cell r="A469">
            <v>39325</v>
          </cell>
          <cell r="B469">
            <v>6.2</v>
          </cell>
          <cell r="C469">
            <v>6.11</v>
          </cell>
          <cell r="D469">
            <v>5.92</v>
          </cell>
          <cell r="E469">
            <v>2.415</v>
          </cell>
          <cell r="F469">
            <v>6.65</v>
          </cell>
          <cell r="G469">
            <v>6.6150000000000002</v>
          </cell>
          <cell r="H469">
            <v>6.4625000000000004</v>
          </cell>
        </row>
        <row r="470">
          <cell r="A470">
            <v>39355</v>
          </cell>
          <cell r="B470">
            <v>6.4349999999999996</v>
          </cell>
          <cell r="C470">
            <v>6.375</v>
          </cell>
          <cell r="D470">
            <v>6.1550000000000002</v>
          </cell>
          <cell r="E470">
            <v>2.5499999999999998</v>
          </cell>
          <cell r="F470">
            <v>6.78</v>
          </cell>
          <cell r="G470">
            <v>6.7850000000000001</v>
          </cell>
          <cell r="H470">
            <v>6.625</v>
          </cell>
        </row>
        <row r="471">
          <cell r="A471">
            <v>39386</v>
          </cell>
          <cell r="B471">
            <v>6.6749999999999998</v>
          </cell>
          <cell r="C471">
            <v>6.51</v>
          </cell>
          <cell r="D471">
            <v>6.1749999999999998</v>
          </cell>
          <cell r="E471">
            <v>2.5049999999999999</v>
          </cell>
          <cell r="F471">
            <v>7.1</v>
          </cell>
          <cell r="G471">
            <v>6.9850000000000003</v>
          </cell>
          <cell r="H471">
            <v>6.7</v>
          </cell>
        </row>
        <row r="472">
          <cell r="A472">
            <v>39416</v>
          </cell>
          <cell r="B472">
            <v>6.44</v>
          </cell>
          <cell r="C472">
            <v>6.2649999999999997</v>
          </cell>
          <cell r="D472">
            <v>5.9950000000000001</v>
          </cell>
          <cell r="E472">
            <v>2.2850000000000001</v>
          </cell>
          <cell r="F472">
            <v>7.1150000000000002</v>
          </cell>
          <cell r="G472">
            <v>6.9850000000000003</v>
          </cell>
          <cell r="H472">
            <v>6.625</v>
          </cell>
        </row>
        <row r="473">
          <cell r="A473">
            <v>39447</v>
          </cell>
          <cell r="B473">
            <v>6.835</v>
          </cell>
          <cell r="C473">
            <v>6.59</v>
          </cell>
          <cell r="D473">
            <v>6.3250000000000002</v>
          </cell>
          <cell r="E473">
            <v>2.5750000000000002</v>
          </cell>
          <cell r="F473">
            <v>7.2750000000000004</v>
          </cell>
          <cell r="G473">
            <v>7.1849999999999996</v>
          </cell>
          <cell r="H473">
            <v>6.84</v>
          </cell>
        </row>
        <row r="474">
          <cell r="A474">
            <v>39478</v>
          </cell>
          <cell r="B474">
            <v>6.5650000000000004</v>
          </cell>
          <cell r="C474">
            <v>6.36</v>
          </cell>
          <cell r="D474">
            <v>6.085</v>
          </cell>
          <cell r="E474">
            <v>2.4300000000000002</v>
          </cell>
          <cell r="F474">
            <v>6.9850000000000003</v>
          </cell>
          <cell r="G474">
            <v>6.9349999999999996</v>
          </cell>
          <cell r="H474">
            <v>6.63</v>
          </cell>
        </row>
        <row r="475">
          <cell r="A475">
            <v>39507</v>
          </cell>
          <cell r="B475">
            <v>6.63</v>
          </cell>
          <cell r="C475">
            <v>6.35</v>
          </cell>
          <cell r="D475">
            <v>6.21</v>
          </cell>
          <cell r="E475">
            <v>2.36</v>
          </cell>
          <cell r="F475">
            <v>7.32</v>
          </cell>
          <cell r="G475">
            <v>7.23</v>
          </cell>
          <cell r="H475">
            <v>6.95</v>
          </cell>
        </row>
        <row r="476">
          <cell r="A476">
            <v>39538</v>
          </cell>
          <cell r="B476">
            <v>6.14</v>
          </cell>
          <cell r="C476">
            <v>6.0949999999999998</v>
          </cell>
          <cell r="D476">
            <v>6.04</v>
          </cell>
          <cell r="E476">
            <v>2.2850000000000001</v>
          </cell>
          <cell r="F476">
            <v>6.8</v>
          </cell>
          <cell r="G476">
            <v>6.79</v>
          </cell>
          <cell r="H476">
            <v>6.6749999999999998</v>
          </cell>
        </row>
        <row r="477">
          <cell r="A477">
            <v>39568</v>
          </cell>
          <cell r="B477">
            <v>6.3949999999999996</v>
          </cell>
          <cell r="C477">
            <v>6.2649999999999997</v>
          </cell>
          <cell r="D477">
            <v>6.29</v>
          </cell>
          <cell r="E477">
            <v>2.2400000000000002</v>
          </cell>
          <cell r="F477">
            <v>7.01</v>
          </cell>
          <cell r="G477">
            <v>6.93</v>
          </cell>
          <cell r="H477">
            <v>6.89</v>
          </cell>
        </row>
        <row r="478">
          <cell r="A478">
            <v>39599</v>
          </cell>
          <cell r="B478">
            <v>6.73</v>
          </cell>
          <cell r="C478">
            <v>6.59</v>
          </cell>
          <cell r="D478">
            <v>6.53</v>
          </cell>
          <cell r="E478">
            <v>2.36</v>
          </cell>
          <cell r="F478">
            <v>7.1950000000000003</v>
          </cell>
          <cell r="G478">
            <v>7.04</v>
          </cell>
          <cell r="H478">
            <v>6.99</v>
          </cell>
        </row>
        <row r="479">
          <cell r="A479">
            <v>39629</v>
          </cell>
          <cell r="B479">
            <v>6.71</v>
          </cell>
          <cell r="C479">
            <v>6.5650000000000004</v>
          </cell>
          <cell r="D479">
            <v>6.45</v>
          </cell>
          <cell r="E479">
            <v>2.395</v>
          </cell>
          <cell r="F479">
            <v>7.2850000000000001</v>
          </cell>
          <cell r="G479">
            <v>7.1849999999999996</v>
          </cell>
          <cell r="H479">
            <v>7.0149999999999997</v>
          </cell>
        </row>
        <row r="480">
          <cell r="A480">
            <v>39660</v>
          </cell>
          <cell r="B480">
            <v>6.165</v>
          </cell>
          <cell r="C480">
            <v>6.1550000000000002</v>
          </cell>
          <cell r="D480">
            <v>6.2249999999999996</v>
          </cell>
          <cell r="E480">
            <v>2.3849999999999998</v>
          </cell>
          <cell r="F480">
            <v>6.81</v>
          </cell>
          <cell r="G480">
            <v>6.7850000000000001</v>
          </cell>
          <cell r="H480">
            <v>6.8674999999999997</v>
          </cell>
        </row>
        <row r="481">
          <cell r="A481">
            <v>39691</v>
          </cell>
          <cell r="B481">
            <v>5.65</v>
          </cell>
          <cell r="C481">
            <v>5.69</v>
          </cell>
          <cell r="D481">
            <v>5.75</v>
          </cell>
          <cell r="E481">
            <v>2.2200000000000002</v>
          </cell>
          <cell r="F481">
            <v>6.3449999999999998</v>
          </cell>
          <cell r="G481">
            <v>6.3650000000000002</v>
          </cell>
          <cell r="H481">
            <v>6.45</v>
          </cell>
        </row>
        <row r="482">
          <cell r="A482">
            <v>39721</v>
          </cell>
          <cell r="B482">
            <v>5.0999999999999996</v>
          </cell>
          <cell r="C482">
            <v>5.1950000000000003</v>
          </cell>
          <cell r="D482">
            <v>5.3949999999999996</v>
          </cell>
          <cell r="E482">
            <v>1.98</v>
          </cell>
          <cell r="F482">
            <v>5.8650000000000002</v>
          </cell>
          <cell r="G482">
            <v>5.91</v>
          </cell>
          <cell r="H482">
            <v>6.085</v>
          </cell>
        </row>
        <row r="483">
          <cell r="A483">
            <v>39752</v>
          </cell>
          <cell r="B483">
            <v>4.5449999999999999</v>
          </cell>
          <cell r="C483">
            <v>4.76</v>
          </cell>
          <cell r="D483">
            <v>5.1749999999999998</v>
          </cell>
          <cell r="E483">
            <v>2.74</v>
          </cell>
          <cell r="F483">
            <v>5.34</v>
          </cell>
          <cell r="G483">
            <v>5.57</v>
          </cell>
          <cell r="H483">
            <v>5.93</v>
          </cell>
        </row>
        <row r="484">
          <cell r="A484">
            <v>39782</v>
          </cell>
          <cell r="B484">
            <v>3.665</v>
          </cell>
          <cell r="C484">
            <v>3.97</v>
          </cell>
          <cell r="D484">
            <v>4.58</v>
          </cell>
          <cell r="E484">
            <v>2.75</v>
          </cell>
          <cell r="F484">
            <v>4.42</v>
          </cell>
          <cell r="G484">
            <v>4.8</v>
          </cell>
          <cell r="H484">
            <v>5.27</v>
          </cell>
        </row>
        <row r="485">
          <cell r="A485">
            <v>39813</v>
          </cell>
          <cell r="B485">
            <v>3.2050000000000001</v>
          </cell>
          <cell r="C485">
            <v>3.5049999999999999</v>
          </cell>
          <cell r="D485">
            <v>3.9849999999999999</v>
          </cell>
          <cell r="E485">
            <v>2.46</v>
          </cell>
          <cell r="F485">
            <v>4.4249999999999998</v>
          </cell>
          <cell r="G485">
            <v>4.7300000000000004</v>
          </cell>
          <cell r="H485">
            <v>4.8849999999999998</v>
          </cell>
        </row>
        <row r="486">
          <cell r="A486">
            <v>39844</v>
          </cell>
          <cell r="B486">
            <v>2.84</v>
          </cell>
          <cell r="C486">
            <v>3.2650000000000001</v>
          </cell>
          <cell r="D486">
            <v>4.0999999999999996</v>
          </cell>
          <cell r="E486">
            <v>2.1150000000000002</v>
          </cell>
          <cell r="F486">
            <v>3.92</v>
          </cell>
          <cell r="G486">
            <v>4.3899999999999997</v>
          </cell>
          <cell r="H486">
            <v>4.76</v>
          </cell>
        </row>
        <row r="487">
          <cell r="A487">
            <v>39872</v>
          </cell>
          <cell r="B487">
            <v>3.2050000000000001</v>
          </cell>
          <cell r="C487">
            <v>3.7250000000000001</v>
          </cell>
          <cell r="D487">
            <v>4.4000000000000004</v>
          </cell>
          <cell r="E487">
            <v>2.1850000000000001</v>
          </cell>
          <cell r="F487">
            <v>4.2649999999999997</v>
          </cell>
          <cell r="G487">
            <v>4.8600000000000003</v>
          </cell>
          <cell r="H487">
            <v>5.6574999999999998</v>
          </cell>
        </row>
        <row r="488">
          <cell r="A488">
            <v>39903</v>
          </cell>
          <cell r="B488">
            <v>3.3650000000000002</v>
          </cell>
          <cell r="C488">
            <v>3.89</v>
          </cell>
          <cell r="D488">
            <v>4.41</v>
          </cell>
          <cell r="E488">
            <v>2.165</v>
          </cell>
          <cell r="F488">
            <v>4.0999999999999996</v>
          </cell>
          <cell r="G488">
            <v>4.7149999999999999</v>
          </cell>
          <cell r="H488">
            <v>5.3925000000000001</v>
          </cell>
        </row>
        <row r="489">
          <cell r="A489">
            <v>39933</v>
          </cell>
          <cell r="B489">
            <v>3.4550000000000001</v>
          </cell>
          <cell r="C489">
            <v>3.9950000000000001</v>
          </cell>
          <cell r="D489">
            <v>4.57</v>
          </cell>
          <cell r="E489">
            <v>2.5249999999999999</v>
          </cell>
          <cell r="F489">
            <v>4.293007736943907</v>
          </cell>
          <cell r="G489">
            <v>4.9224543795620441</v>
          </cell>
          <cell r="H489">
            <v>5.6974999999999998</v>
          </cell>
        </row>
        <row r="490">
          <cell r="A490">
            <v>39964</v>
          </cell>
          <cell r="B490">
            <v>4.0049999999999999</v>
          </cell>
          <cell r="C490">
            <v>4.6550000000000002</v>
          </cell>
          <cell r="D490">
            <v>5.2750000000000004</v>
          </cell>
          <cell r="E490">
            <v>3.125</v>
          </cell>
          <cell r="F490">
            <v>4.5563974854932301</v>
          </cell>
          <cell r="G490">
            <v>5.2859306569343065</v>
          </cell>
          <cell r="H490">
            <v>6.1375000000000002</v>
          </cell>
        </row>
        <row r="491">
          <cell r="A491">
            <v>39994</v>
          </cell>
          <cell r="B491">
            <v>4.625</v>
          </cell>
          <cell r="C491">
            <v>5.2249999999999996</v>
          </cell>
          <cell r="D491">
            <v>5.5149999999999997</v>
          </cell>
          <cell r="E491">
            <v>3.02</v>
          </cell>
          <cell r="F491">
            <v>5.1912717601547387</v>
          </cell>
          <cell r="G491">
            <v>5.7438868613138689</v>
          </cell>
          <cell r="H491">
            <v>6.2249999999999996</v>
          </cell>
        </row>
        <row r="492">
          <cell r="A492">
            <v>40025</v>
          </cell>
          <cell r="B492">
            <v>4.8899999999999997</v>
          </cell>
          <cell r="C492">
            <v>5.4349999999999996</v>
          </cell>
          <cell r="D492">
            <v>5.5949999999999998</v>
          </cell>
          <cell r="E492">
            <v>3.0950000000000002</v>
          </cell>
          <cell r="F492">
            <v>5.2869584139264987</v>
          </cell>
          <cell r="G492">
            <v>5.7766484184914839</v>
          </cell>
          <cell r="H492">
            <v>6.1825000000000001</v>
          </cell>
        </row>
        <row r="493">
          <cell r="A493">
            <v>40056</v>
          </cell>
          <cell r="B493">
            <v>5.03</v>
          </cell>
          <cell r="C493">
            <v>5.2949999999999999</v>
          </cell>
          <cell r="D493">
            <v>5.4050000000000002</v>
          </cell>
          <cell r="E493">
            <v>2.97</v>
          </cell>
          <cell r="F493">
            <v>5.34</v>
          </cell>
          <cell r="G493">
            <v>5.7241058394160582</v>
          </cell>
          <cell r="H493">
            <v>6</v>
          </cell>
        </row>
        <row r="494">
          <cell r="A494">
            <v>40086</v>
          </cell>
          <cell r="B494">
            <v>4.9349999999999996</v>
          </cell>
          <cell r="C494">
            <v>5.2149999999999999</v>
          </cell>
          <cell r="D494">
            <v>5.3550000000000004</v>
          </cell>
          <cell r="E494">
            <v>3.0049999999999999</v>
          </cell>
          <cell r="F494">
            <v>5.26</v>
          </cell>
          <cell r="G494">
            <v>5.62</v>
          </cell>
          <cell r="H494">
            <v>5.87</v>
          </cell>
        </row>
        <row r="495">
          <cell r="A495">
            <v>40117</v>
          </cell>
        </row>
        <row r="496">
          <cell r="A496">
            <v>40147</v>
          </cell>
        </row>
        <row r="497">
          <cell r="A497">
            <v>40178</v>
          </cell>
        </row>
        <row r="498">
          <cell r="A498">
            <v>40209</v>
          </cell>
        </row>
        <row r="499">
          <cell r="A499">
            <v>40237</v>
          </cell>
        </row>
        <row r="500">
          <cell r="A500">
            <v>40268</v>
          </cell>
        </row>
        <row r="501">
          <cell r="A501">
            <v>40298</v>
          </cell>
        </row>
        <row r="502">
          <cell r="A502">
            <v>40329</v>
          </cell>
        </row>
        <row r="503">
          <cell r="A503">
            <v>40359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t"/>
      <sheetName val="Cal"/>
      <sheetName val="Che"/>
      <sheetName val="Dub"/>
      <sheetName val="Hil"/>
      <sheetName val="Jes"/>
      <sheetName val="Kil"/>
      <sheetName val="Log"/>
      <sheetName val="Mai"/>
      <sheetName val="Mud"/>
      <sheetName val="Mur"/>
      <sheetName val="Nam"/>
      <sheetName val="Nar"/>
      <sheetName val="Nor"/>
      <sheetName val="STP"/>
      <sheetName val="Twe"/>
      <sheetName val="Jnl-R.Fee"/>
      <sheetName val="Jnl-C.Fee"/>
      <sheetName val="Jnl-Csh"/>
      <sheetName val="Jnl-CTP"/>
      <sheetName val="JnAccCTP"/>
      <sheetName val="Journal"/>
      <sheetName val="Journal2"/>
      <sheetName val="Journal3"/>
      <sheetName val="Journal4"/>
      <sheetName val="Journal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D1" t="str">
            <v>Moran Health Care Group</v>
          </cell>
        </row>
        <row r="5">
          <cell r="B5" t="str">
            <v>Journal Type:</v>
          </cell>
        </row>
        <row r="7">
          <cell r="A7" t="str">
            <v>COY</v>
          </cell>
          <cell r="B7" t="str">
            <v>COST</v>
          </cell>
        </row>
        <row r="9">
          <cell r="A9" t="str">
            <v>07</v>
          </cell>
          <cell r="B9" t="str">
            <v>0700</v>
          </cell>
        </row>
        <row r="10">
          <cell r="A10" t="str">
            <v>07</v>
          </cell>
          <cell r="B10" t="str">
            <v>0700</v>
          </cell>
        </row>
        <row r="11">
          <cell r="A11">
            <v>96</v>
          </cell>
          <cell r="B11">
            <v>9510</v>
          </cell>
        </row>
        <row r="12">
          <cell r="A12">
            <v>96</v>
          </cell>
          <cell r="B12">
            <v>9510</v>
          </cell>
        </row>
        <row r="13">
          <cell r="A13">
            <v>96</v>
          </cell>
          <cell r="B13">
            <v>9510</v>
          </cell>
        </row>
        <row r="14">
          <cell r="A14">
            <v>96</v>
          </cell>
          <cell r="B14">
            <v>9510</v>
          </cell>
        </row>
        <row r="15">
          <cell r="A15">
            <v>96</v>
          </cell>
          <cell r="B15">
            <v>9510</v>
          </cell>
        </row>
        <row r="16">
          <cell r="A16">
            <v>96</v>
          </cell>
          <cell r="B16">
            <v>9510</v>
          </cell>
        </row>
        <row r="69">
          <cell r="A69">
            <v>96</v>
          </cell>
          <cell r="B69">
            <v>9562</v>
          </cell>
          <cell r="C69">
            <v>1106</v>
          </cell>
          <cell r="D69" t="str">
            <v xml:space="preserve">Mar-05 </v>
          </cell>
        </row>
        <row r="70">
          <cell r="A70">
            <v>96</v>
          </cell>
          <cell r="B70">
            <v>9562</v>
          </cell>
          <cell r="C70">
            <v>7111</v>
          </cell>
          <cell r="D70" t="str">
            <v>Mar-05 Resident Fund Transfer</v>
          </cell>
        </row>
        <row r="71">
          <cell r="A71">
            <v>96</v>
          </cell>
          <cell r="B71">
            <v>9635</v>
          </cell>
          <cell r="C71">
            <v>5203</v>
          </cell>
          <cell r="D71" t="str">
            <v>Mar-05 Resident Fees</v>
          </cell>
        </row>
        <row r="72">
          <cell r="A72">
            <v>96</v>
          </cell>
          <cell r="B72">
            <v>9635</v>
          </cell>
          <cell r="C72">
            <v>1106</v>
          </cell>
          <cell r="D72" t="str">
            <v>Mar-05 Resident Fees</v>
          </cell>
        </row>
        <row r="73">
          <cell r="A73">
            <v>96</v>
          </cell>
          <cell r="B73">
            <v>9635</v>
          </cell>
          <cell r="C73">
            <v>1811</v>
          </cell>
          <cell r="D73" t="str">
            <v>Mar-05 Resident Accom Charges</v>
          </cell>
        </row>
        <row r="74">
          <cell r="A74">
            <v>96</v>
          </cell>
          <cell r="B74">
            <v>9635</v>
          </cell>
          <cell r="C74">
            <v>1804</v>
          </cell>
          <cell r="D74" t="str">
            <v>Mar-05 Blue Phone</v>
          </cell>
        </row>
        <row r="75">
          <cell r="A75">
            <v>96</v>
          </cell>
          <cell r="B75">
            <v>9635</v>
          </cell>
          <cell r="C75">
            <v>2992</v>
          </cell>
          <cell r="D75" t="str">
            <v>Mar-05 Staff Meals</v>
          </cell>
        </row>
        <row r="76">
          <cell r="A76">
            <v>96</v>
          </cell>
          <cell r="B76">
            <v>9635</v>
          </cell>
          <cell r="C76">
            <v>1106</v>
          </cell>
          <cell r="D76" t="str">
            <v>Mar-05 W/off small amount</v>
          </cell>
        </row>
        <row r="77">
          <cell r="A77">
            <v>96</v>
          </cell>
          <cell r="B77">
            <v>9680</v>
          </cell>
          <cell r="C77">
            <v>5210</v>
          </cell>
          <cell r="D77" t="str">
            <v>Trf fund to ALA:Padley R</v>
          </cell>
        </row>
        <row r="78">
          <cell r="A78">
            <v>96</v>
          </cell>
          <cell r="B78">
            <v>9635</v>
          </cell>
          <cell r="C78">
            <v>5210</v>
          </cell>
          <cell r="D78" t="str">
            <v>Trf fund frm Berkeley NH</v>
          </cell>
        </row>
        <row r="79">
          <cell r="A79">
            <v>96</v>
          </cell>
          <cell r="B79">
            <v>9600</v>
          </cell>
          <cell r="C79">
            <v>4308</v>
          </cell>
          <cell r="D79" t="str">
            <v>Bank Fees:DDR Error</v>
          </cell>
        </row>
        <row r="80">
          <cell r="A80">
            <v>96</v>
          </cell>
          <cell r="B80">
            <v>9635</v>
          </cell>
          <cell r="C80">
            <v>5210</v>
          </cell>
          <cell r="D80" t="str">
            <v>Bank Fees:DDR Error</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Menu"/>
      <sheetName val="RESIMenu"/>
      <sheetName val="RESIExpenditure"/>
      <sheetName val="RESIPlaces"/>
      <sheetName val="RESIRCSSUB"/>
      <sheetName val="RESISUBLAT"/>
      <sheetName val="RESICONSUP"/>
      <sheetName val="RESISUPCEX"/>
      <sheetName val="RESISUPOXY"/>
      <sheetName val="RESISUPENT"/>
      <sheetName val="RESISUPPTX"/>
      <sheetName val="RESISUPTRN"/>
      <sheetName val="RESISUPCAP"/>
      <sheetName val="RESIREDESS"/>
      <sheetName val="RESISUBADJ"/>
      <sheetName val="RESIREDWRK"/>
      <sheetName val="RESIREDINC"/>
      <sheetName val="RESISUPPEN"/>
      <sheetName val="RESISUPVIA"/>
      <sheetName val="RESISUPHAR"/>
      <sheetName val="RESIACFIB1"/>
      <sheetName val="RESIACFIB2"/>
      <sheetName val="RESIACFIB3"/>
      <sheetName val="RESIACFICR"/>
      <sheetName val="RESIACFIT1"/>
      <sheetName val="RESIACFIT2"/>
      <sheetName val="RESIACFIT3"/>
      <sheetName val="RESIACFITR"/>
      <sheetName val="RESISUBRES"/>
      <sheetName val="RESISUPRES"/>
      <sheetName val="RESIINCRES"/>
      <sheetName val="RESIACCSUP"/>
      <sheetName val="RESIACCTOP"/>
      <sheetName val="RESIACCTRN"/>
      <sheetName val="Exogenous data"/>
      <sheetName val="Named Ranges"/>
      <sheetName val="SubBlank"/>
      <sheetName val="SubBlankSingle"/>
      <sheetName val="BlankMenu"/>
      <sheetName val="BlankExpenditure"/>
      <sheetName val="BlankPla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7">
          <cell r="J7">
            <v>0</v>
          </cell>
          <cell r="K7">
            <v>0</v>
          </cell>
          <cell r="L7">
            <v>0</v>
          </cell>
          <cell r="M7">
            <v>0</v>
          </cell>
          <cell r="N7">
            <v>0</v>
          </cell>
          <cell r="O7">
            <v>1</v>
          </cell>
          <cell r="P7">
            <v>1.0229999999999999</v>
          </cell>
          <cell r="Q7">
            <v>1.0455059999999998</v>
          </cell>
          <cell r="R7">
            <v>1.0664161199999997</v>
          </cell>
          <cell r="S7">
            <v>1.0866780262799995</v>
          </cell>
          <cell r="T7">
            <v>1.1073249087793198</v>
          </cell>
          <cell r="U7">
            <v>1.1283640820461267</v>
          </cell>
          <cell r="V7">
            <v>1.149802999605003</v>
          </cell>
        </row>
      </sheetData>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Contents"/>
      <sheetName val="User guide"/>
      <sheetName val="Parameters"/>
      <sheetName val="DASHBOARDS&gt;&gt;"/>
      <sheetName val="Outputs"/>
      <sheetName val="Charts"/>
      <sheetName val="CALCS&gt;&gt;"/>
      <sheetName val="Places"/>
      <sheetName val="New"/>
      <sheetName val="Rebuilt"/>
      <sheetName val="Upgraded"/>
      <sheetName val="Unit.cost"/>
      <sheetName val="DATA&gt;&gt;"/>
      <sheetName val="Population"/>
      <sheetName val="SACH"/>
      <sheetName val="ABS.landprice"/>
      <sheetName val="Rawlinsons.BCI"/>
      <sheetName val="Building.approvals"/>
      <sheetName val="Gen_A"/>
    </sheetNames>
    <sheetDataSet>
      <sheetData sheetId="0"/>
      <sheetData sheetId="1"/>
      <sheetData sheetId="2"/>
      <sheetData sheetId="3"/>
      <sheetData sheetId="4"/>
      <sheetData sheetId="5"/>
      <sheetData sheetId="6">
        <row r="59">
          <cell r="D59">
            <v>42916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row r="41">
          <cell r="K41">
            <v>12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Sheet2"/>
      <sheetName val="Dec take up"/>
      <sheetName val="Working"/>
      <sheetName val="Sheet1"/>
    </sheetNames>
    <sheetDataSet>
      <sheetData sheetId="0"/>
      <sheetData sheetId="1">
        <row r="1">
          <cell r="A1" t="str">
            <v>Voucher</v>
          </cell>
          <cell r="B1" t="str">
            <v>Date</v>
          </cell>
          <cell r="C1" t="str">
            <v>Period code</v>
          </cell>
          <cell r="D1" t="str">
            <v>Currency</v>
          </cell>
          <cell r="E1" t="str">
            <v>Amount currency</v>
          </cell>
          <cell r="F1" t="str">
            <v>Amount</v>
          </cell>
          <cell r="G1" t="str">
            <v>Facility</v>
          </cell>
        </row>
        <row r="2">
          <cell r="A2" t="str">
            <v>GJ00000452</v>
          </cell>
          <cell r="B2">
            <v>39843</v>
          </cell>
          <cell r="C2" t="str">
            <v>Normal</v>
          </cell>
          <cell r="D2" t="str">
            <v>AUD</v>
          </cell>
          <cell r="E2">
            <v>-1200</v>
          </cell>
          <cell r="F2">
            <v>-1200</v>
          </cell>
          <cell r="G2">
            <v>414</v>
          </cell>
        </row>
        <row r="3">
          <cell r="A3" t="str">
            <v>GJ00000452</v>
          </cell>
          <cell r="B3">
            <v>39843</v>
          </cell>
          <cell r="C3" t="str">
            <v>Normal</v>
          </cell>
          <cell r="D3" t="str">
            <v>AUD</v>
          </cell>
          <cell r="E3">
            <v>-441.28</v>
          </cell>
          <cell r="F3">
            <v>-441.28</v>
          </cell>
          <cell r="G3">
            <v>414</v>
          </cell>
        </row>
        <row r="4">
          <cell r="A4" t="str">
            <v>GJ00000772</v>
          </cell>
          <cell r="B4">
            <v>39844</v>
          </cell>
          <cell r="C4" t="str">
            <v>Normal</v>
          </cell>
          <cell r="D4" t="str">
            <v>AUD</v>
          </cell>
          <cell r="E4">
            <v>8574.6200000000008</v>
          </cell>
          <cell r="F4">
            <v>8574.6200000000008</v>
          </cell>
          <cell r="G4">
            <v>479</v>
          </cell>
        </row>
        <row r="5">
          <cell r="A5" t="str">
            <v>GJ00000784</v>
          </cell>
          <cell r="B5">
            <v>39844</v>
          </cell>
          <cell r="C5" t="str">
            <v>Normal</v>
          </cell>
          <cell r="D5" t="str">
            <v>AUD</v>
          </cell>
          <cell r="E5">
            <v>1357.96</v>
          </cell>
          <cell r="F5">
            <v>1357.96</v>
          </cell>
          <cell r="G5">
            <v>479</v>
          </cell>
        </row>
        <row r="6">
          <cell r="A6" t="str">
            <v>GJ00000785</v>
          </cell>
          <cell r="B6">
            <v>39844</v>
          </cell>
          <cell r="C6" t="str">
            <v>Normal</v>
          </cell>
          <cell r="D6" t="str">
            <v>AUD</v>
          </cell>
          <cell r="E6">
            <v>10198.370000000001</v>
          </cell>
          <cell r="F6">
            <v>10198.370000000001</v>
          </cell>
          <cell r="G6">
            <v>479</v>
          </cell>
        </row>
        <row r="7">
          <cell r="A7" t="str">
            <v>GJ00000786</v>
          </cell>
          <cell r="B7">
            <v>39844</v>
          </cell>
          <cell r="C7" t="str">
            <v>Normal</v>
          </cell>
          <cell r="D7" t="str">
            <v>AUD</v>
          </cell>
          <cell r="E7">
            <v>184.55</v>
          </cell>
          <cell r="F7">
            <v>184.55</v>
          </cell>
          <cell r="G7">
            <v>479</v>
          </cell>
        </row>
        <row r="8">
          <cell r="A8" t="str">
            <v>GJ00000787</v>
          </cell>
          <cell r="B8">
            <v>39844</v>
          </cell>
          <cell r="C8" t="str">
            <v>Normal</v>
          </cell>
          <cell r="D8" t="str">
            <v>AUD</v>
          </cell>
          <cell r="E8">
            <v>148.75</v>
          </cell>
          <cell r="F8">
            <v>148.75</v>
          </cell>
          <cell r="G8">
            <v>479</v>
          </cell>
        </row>
        <row r="9">
          <cell r="A9" t="str">
            <v>GJ00000788</v>
          </cell>
          <cell r="B9">
            <v>39844</v>
          </cell>
          <cell r="C9" t="str">
            <v>Normal</v>
          </cell>
          <cell r="D9" t="str">
            <v>AUD</v>
          </cell>
          <cell r="E9">
            <v>806.05</v>
          </cell>
          <cell r="F9">
            <v>806.05</v>
          </cell>
          <cell r="G9">
            <v>479</v>
          </cell>
        </row>
        <row r="10">
          <cell r="A10" t="str">
            <v>GJ00000789</v>
          </cell>
          <cell r="B10">
            <v>39844</v>
          </cell>
          <cell r="C10" t="str">
            <v>Normal</v>
          </cell>
          <cell r="D10" t="str">
            <v>AUD</v>
          </cell>
          <cell r="E10">
            <v>200</v>
          </cell>
          <cell r="F10">
            <v>200</v>
          </cell>
          <cell r="G10">
            <v>479</v>
          </cell>
        </row>
        <row r="11">
          <cell r="A11" t="str">
            <v>GJ00000790</v>
          </cell>
          <cell r="B11">
            <v>39844</v>
          </cell>
          <cell r="C11" t="str">
            <v>Normal</v>
          </cell>
          <cell r="D11" t="str">
            <v>AUD</v>
          </cell>
          <cell r="E11">
            <v>130.31</v>
          </cell>
          <cell r="F11">
            <v>130.31</v>
          </cell>
          <cell r="G11">
            <v>479</v>
          </cell>
        </row>
        <row r="12">
          <cell r="A12" t="str">
            <v>GJ00000791</v>
          </cell>
          <cell r="B12">
            <v>39844</v>
          </cell>
          <cell r="C12" t="str">
            <v>Normal</v>
          </cell>
          <cell r="D12" t="str">
            <v>AUD</v>
          </cell>
          <cell r="E12">
            <v>352.32</v>
          </cell>
          <cell r="F12">
            <v>352.32</v>
          </cell>
          <cell r="G12">
            <v>464</v>
          </cell>
        </row>
        <row r="13">
          <cell r="A13" t="str">
            <v>GJ00000792</v>
          </cell>
          <cell r="B13">
            <v>39844</v>
          </cell>
          <cell r="C13" t="str">
            <v>Normal</v>
          </cell>
          <cell r="D13" t="str">
            <v>AUD</v>
          </cell>
          <cell r="E13">
            <v>1755.34</v>
          </cell>
          <cell r="F13">
            <v>1755.34</v>
          </cell>
          <cell r="G13">
            <v>464</v>
          </cell>
        </row>
        <row r="14">
          <cell r="A14" t="str">
            <v>GJ00000821</v>
          </cell>
          <cell r="B14">
            <v>39844</v>
          </cell>
          <cell r="C14" t="str">
            <v>Normal</v>
          </cell>
          <cell r="D14" t="str">
            <v>AUD</v>
          </cell>
          <cell r="E14">
            <v>1</v>
          </cell>
          <cell r="F14">
            <v>1</v>
          </cell>
          <cell r="G14">
            <v>476</v>
          </cell>
        </row>
        <row r="15">
          <cell r="A15" t="str">
            <v>GJ00000822</v>
          </cell>
          <cell r="B15">
            <v>39844</v>
          </cell>
          <cell r="C15" t="str">
            <v>Normal</v>
          </cell>
          <cell r="D15" t="str">
            <v>AUD</v>
          </cell>
          <cell r="E15">
            <v>776.43</v>
          </cell>
          <cell r="F15">
            <v>776.43</v>
          </cell>
          <cell r="G15">
            <v>476</v>
          </cell>
        </row>
        <row r="16">
          <cell r="A16" t="str">
            <v>GJ00000823</v>
          </cell>
          <cell r="B16">
            <v>39844</v>
          </cell>
          <cell r="C16" t="str">
            <v>Normal</v>
          </cell>
          <cell r="D16" t="str">
            <v>AUD</v>
          </cell>
          <cell r="E16">
            <v>18137.73</v>
          </cell>
          <cell r="F16">
            <v>18137.73</v>
          </cell>
          <cell r="G16">
            <v>476</v>
          </cell>
        </row>
        <row r="17">
          <cell r="A17" t="str">
            <v>GJ00000824</v>
          </cell>
          <cell r="B17">
            <v>39844</v>
          </cell>
          <cell r="C17" t="str">
            <v>Normal</v>
          </cell>
          <cell r="D17" t="str">
            <v>AUD</v>
          </cell>
          <cell r="E17">
            <v>2176.14</v>
          </cell>
          <cell r="F17">
            <v>2176.14</v>
          </cell>
          <cell r="G17">
            <v>466</v>
          </cell>
        </row>
        <row r="18">
          <cell r="A18" t="str">
            <v>GJ00000825</v>
          </cell>
          <cell r="B18">
            <v>39844</v>
          </cell>
          <cell r="C18" t="str">
            <v>Normal</v>
          </cell>
          <cell r="D18" t="str">
            <v>AUD</v>
          </cell>
          <cell r="E18">
            <v>148.75</v>
          </cell>
          <cell r="F18">
            <v>148.75</v>
          </cell>
          <cell r="G18">
            <v>476</v>
          </cell>
        </row>
        <row r="19">
          <cell r="A19" t="str">
            <v>GJ00000826</v>
          </cell>
          <cell r="B19">
            <v>39844</v>
          </cell>
          <cell r="C19" t="str">
            <v>Normal</v>
          </cell>
          <cell r="D19" t="str">
            <v>AUD</v>
          </cell>
          <cell r="E19">
            <v>89.02</v>
          </cell>
          <cell r="F19">
            <v>89.02</v>
          </cell>
          <cell r="G19">
            <v>476</v>
          </cell>
        </row>
        <row r="20">
          <cell r="A20" t="str">
            <v>GJ00000827</v>
          </cell>
          <cell r="B20">
            <v>39844</v>
          </cell>
          <cell r="C20" t="str">
            <v>Normal</v>
          </cell>
          <cell r="D20" t="str">
            <v>AUD</v>
          </cell>
          <cell r="E20">
            <v>1058.5899999999999</v>
          </cell>
          <cell r="F20">
            <v>1058.5899999999999</v>
          </cell>
          <cell r="G20">
            <v>476</v>
          </cell>
        </row>
        <row r="21">
          <cell r="A21" t="str">
            <v>GJ00000828</v>
          </cell>
          <cell r="B21">
            <v>39844</v>
          </cell>
          <cell r="C21" t="str">
            <v>Normal</v>
          </cell>
          <cell r="D21" t="str">
            <v>AUD</v>
          </cell>
          <cell r="E21">
            <v>191.73</v>
          </cell>
          <cell r="F21">
            <v>191.73</v>
          </cell>
          <cell r="G21">
            <v>476</v>
          </cell>
        </row>
        <row r="22">
          <cell r="A22" t="str">
            <v>GJ00000829</v>
          </cell>
          <cell r="B22">
            <v>39844</v>
          </cell>
          <cell r="C22" t="str">
            <v>Normal</v>
          </cell>
          <cell r="D22" t="str">
            <v>AUD</v>
          </cell>
          <cell r="E22">
            <v>116.2</v>
          </cell>
          <cell r="F22">
            <v>116.2</v>
          </cell>
          <cell r="G22">
            <v>466</v>
          </cell>
        </row>
        <row r="23">
          <cell r="A23" t="str">
            <v>GJ00000830</v>
          </cell>
          <cell r="B23">
            <v>39844</v>
          </cell>
          <cell r="C23" t="str">
            <v>Normal</v>
          </cell>
          <cell r="D23" t="str">
            <v>AUD</v>
          </cell>
          <cell r="E23">
            <v>30.75</v>
          </cell>
          <cell r="F23">
            <v>30.75</v>
          </cell>
          <cell r="G23">
            <v>476</v>
          </cell>
        </row>
        <row r="24">
          <cell r="A24" t="str">
            <v>GJ00000831</v>
          </cell>
          <cell r="B24">
            <v>39844</v>
          </cell>
          <cell r="C24" t="str">
            <v>Normal</v>
          </cell>
          <cell r="D24" t="str">
            <v>AUD</v>
          </cell>
          <cell r="E24">
            <v>100</v>
          </cell>
          <cell r="F24">
            <v>100</v>
          </cell>
          <cell r="G24">
            <v>476</v>
          </cell>
        </row>
        <row r="25">
          <cell r="A25" t="str">
            <v>GJ00000858</v>
          </cell>
          <cell r="B25">
            <v>39844</v>
          </cell>
          <cell r="C25" t="str">
            <v>Normal</v>
          </cell>
          <cell r="D25" t="str">
            <v>AUD</v>
          </cell>
          <cell r="E25">
            <v>-2500</v>
          </cell>
          <cell r="F25">
            <v>-2500</v>
          </cell>
          <cell r="G25">
            <v>414</v>
          </cell>
        </row>
        <row r="26">
          <cell r="A26" t="str">
            <v>GJ00000858</v>
          </cell>
          <cell r="B26">
            <v>39844</v>
          </cell>
          <cell r="C26" t="str">
            <v>Normal</v>
          </cell>
          <cell r="D26" t="str">
            <v>AUD</v>
          </cell>
          <cell r="E26">
            <v>1188</v>
          </cell>
          <cell r="F26">
            <v>1188</v>
          </cell>
          <cell r="G26">
            <v>414</v>
          </cell>
        </row>
        <row r="27">
          <cell r="A27" t="str">
            <v>GJ00000862</v>
          </cell>
          <cell r="B27">
            <v>39844</v>
          </cell>
          <cell r="C27" t="str">
            <v>Normal</v>
          </cell>
          <cell r="D27" t="str">
            <v>AUD</v>
          </cell>
          <cell r="E27">
            <v>148.75</v>
          </cell>
          <cell r="F27">
            <v>148.75</v>
          </cell>
          <cell r="G27">
            <v>414</v>
          </cell>
        </row>
        <row r="28">
          <cell r="A28" t="str">
            <v>GJ00000863</v>
          </cell>
          <cell r="B28">
            <v>39844</v>
          </cell>
          <cell r="C28" t="str">
            <v>Normal</v>
          </cell>
          <cell r="D28" t="str">
            <v>AUD</v>
          </cell>
          <cell r="E28">
            <v>470.18</v>
          </cell>
          <cell r="F28">
            <v>470.18</v>
          </cell>
          <cell r="G28">
            <v>414</v>
          </cell>
        </row>
        <row r="29">
          <cell r="A29" t="str">
            <v>GJ00000864</v>
          </cell>
          <cell r="B29">
            <v>39844</v>
          </cell>
          <cell r="C29" t="str">
            <v>Normal</v>
          </cell>
          <cell r="D29" t="str">
            <v>AUD</v>
          </cell>
          <cell r="E29">
            <v>309</v>
          </cell>
          <cell r="F29">
            <v>309</v>
          </cell>
          <cell r="G29">
            <v>414</v>
          </cell>
        </row>
        <row r="30">
          <cell r="A30" t="str">
            <v>GJ00000865</v>
          </cell>
          <cell r="B30">
            <v>39844</v>
          </cell>
          <cell r="C30" t="str">
            <v>Normal</v>
          </cell>
          <cell r="D30" t="str">
            <v>AUD</v>
          </cell>
          <cell r="E30">
            <v>30.4</v>
          </cell>
          <cell r="F30">
            <v>30.4</v>
          </cell>
          <cell r="G30">
            <v>414</v>
          </cell>
        </row>
        <row r="31">
          <cell r="A31" t="str">
            <v>GJ00000866</v>
          </cell>
          <cell r="B31">
            <v>39844</v>
          </cell>
          <cell r="C31" t="str">
            <v>Normal</v>
          </cell>
          <cell r="D31" t="str">
            <v>AUD</v>
          </cell>
          <cell r="E31">
            <v>13759.3</v>
          </cell>
          <cell r="F31">
            <v>13759.3</v>
          </cell>
          <cell r="G31">
            <v>414</v>
          </cell>
        </row>
        <row r="32">
          <cell r="A32" t="str">
            <v>GJ00000867</v>
          </cell>
          <cell r="B32">
            <v>39844</v>
          </cell>
          <cell r="C32" t="str">
            <v>Normal</v>
          </cell>
          <cell r="D32" t="str">
            <v>AUD</v>
          </cell>
          <cell r="E32">
            <v>36.729999999999997</v>
          </cell>
          <cell r="F32">
            <v>36.729999999999997</v>
          </cell>
          <cell r="G32">
            <v>414</v>
          </cell>
        </row>
        <row r="33">
          <cell r="A33" t="str">
            <v>GJ00000893</v>
          </cell>
          <cell r="B33">
            <v>39844</v>
          </cell>
          <cell r="C33" t="str">
            <v>Normal</v>
          </cell>
          <cell r="D33" t="str">
            <v>AUD</v>
          </cell>
          <cell r="E33">
            <v>1188</v>
          </cell>
          <cell r="F33">
            <v>1188</v>
          </cell>
          <cell r="G33">
            <v>429</v>
          </cell>
        </row>
        <row r="34">
          <cell r="A34" t="str">
            <v>GJ00000898</v>
          </cell>
          <cell r="B34">
            <v>39844</v>
          </cell>
          <cell r="C34" t="str">
            <v>Normal</v>
          </cell>
          <cell r="D34" t="str">
            <v>AUD</v>
          </cell>
          <cell r="E34">
            <v>265.92</v>
          </cell>
          <cell r="F34">
            <v>265.92</v>
          </cell>
          <cell r="G34">
            <v>429</v>
          </cell>
        </row>
        <row r="35">
          <cell r="A35" t="str">
            <v>GJ00000899</v>
          </cell>
          <cell r="B35">
            <v>39844</v>
          </cell>
          <cell r="C35" t="str">
            <v>Normal</v>
          </cell>
          <cell r="D35" t="str">
            <v>AUD</v>
          </cell>
          <cell r="E35">
            <v>452</v>
          </cell>
          <cell r="F35">
            <v>452</v>
          </cell>
          <cell r="G35">
            <v>429</v>
          </cell>
        </row>
        <row r="36">
          <cell r="A36" t="str">
            <v>GJ00000900</v>
          </cell>
          <cell r="B36">
            <v>39844</v>
          </cell>
          <cell r="C36" t="str">
            <v>Normal</v>
          </cell>
          <cell r="D36" t="str">
            <v>AUD</v>
          </cell>
          <cell r="E36">
            <v>528.70000000000005</v>
          </cell>
          <cell r="F36">
            <v>528.70000000000005</v>
          </cell>
          <cell r="G36">
            <v>429</v>
          </cell>
        </row>
        <row r="37">
          <cell r="A37" t="str">
            <v>GJ00000901</v>
          </cell>
          <cell r="B37">
            <v>39844</v>
          </cell>
          <cell r="C37" t="str">
            <v>Normal</v>
          </cell>
          <cell r="D37" t="str">
            <v>AUD</v>
          </cell>
          <cell r="E37">
            <v>150</v>
          </cell>
          <cell r="F37">
            <v>150</v>
          </cell>
          <cell r="G37">
            <v>429</v>
          </cell>
        </row>
        <row r="38">
          <cell r="A38" t="str">
            <v>GJ00000902</v>
          </cell>
          <cell r="B38">
            <v>39844</v>
          </cell>
          <cell r="C38" t="str">
            <v>Normal</v>
          </cell>
          <cell r="D38" t="str">
            <v>AUD</v>
          </cell>
          <cell r="E38">
            <v>18256.32</v>
          </cell>
          <cell r="F38">
            <v>18256.32</v>
          </cell>
          <cell r="G38">
            <v>429</v>
          </cell>
        </row>
        <row r="39">
          <cell r="A39" t="str">
            <v>GJ00000922</v>
          </cell>
          <cell r="B39">
            <v>39844</v>
          </cell>
          <cell r="C39" t="str">
            <v>Normal</v>
          </cell>
          <cell r="D39" t="str">
            <v>AUD</v>
          </cell>
          <cell r="E39">
            <v>11470.92</v>
          </cell>
          <cell r="F39">
            <v>11470.92</v>
          </cell>
          <cell r="G39">
            <v>420</v>
          </cell>
        </row>
        <row r="40">
          <cell r="A40" t="str">
            <v>GJ00000923</v>
          </cell>
          <cell r="B40">
            <v>39844</v>
          </cell>
          <cell r="C40" t="str">
            <v>Normal</v>
          </cell>
          <cell r="D40" t="str">
            <v>AUD</v>
          </cell>
          <cell r="E40">
            <v>204</v>
          </cell>
          <cell r="F40">
            <v>204</v>
          </cell>
          <cell r="G40">
            <v>420</v>
          </cell>
        </row>
        <row r="41">
          <cell r="A41" t="str">
            <v>GJ00000924</v>
          </cell>
          <cell r="B41">
            <v>39844</v>
          </cell>
          <cell r="C41" t="str">
            <v>Normal</v>
          </cell>
          <cell r="D41" t="str">
            <v>AUD</v>
          </cell>
          <cell r="E41">
            <v>461.95</v>
          </cell>
          <cell r="F41">
            <v>461.95</v>
          </cell>
          <cell r="G41">
            <v>420</v>
          </cell>
        </row>
        <row r="42">
          <cell r="A42" t="str">
            <v>GJ00000925</v>
          </cell>
          <cell r="B42">
            <v>39844</v>
          </cell>
          <cell r="C42" t="str">
            <v>Normal</v>
          </cell>
          <cell r="D42" t="str">
            <v>AUD</v>
          </cell>
          <cell r="E42">
            <v>67.150000000000006</v>
          </cell>
          <cell r="F42">
            <v>67.150000000000006</v>
          </cell>
          <cell r="G42">
            <v>420</v>
          </cell>
        </row>
        <row r="43">
          <cell r="A43" t="str">
            <v>GJ00000926</v>
          </cell>
          <cell r="B43">
            <v>39844</v>
          </cell>
          <cell r="C43" t="str">
            <v>Normal</v>
          </cell>
          <cell r="D43" t="str">
            <v>AUD</v>
          </cell>
          <cell r="E43">
            <v>50</v>
          </cell>
          <cell r="F43">
            <v>50</v>
          </cell>
          <cell r="G43">
            <v>420</v>
          </cell>
        </row>
        <row r="44">
          <cell r="A44" t="str">
            <v>GJ00002649</v>
          </cell>
          <cell r="B44">
            <v>39844</v>
          </cell>
          <cell r="C44" t="str">
            <v>Normal</v>
          </cell>
          <cell r="D44" t="str">
            <v>AUD</v>
          </cell>
          <cell r="E44">
            <v>674.3</v>
          </cell>
          <cell r="F44">
            <v>674.3</v>
          </cell>
          <cell r="G44">
            <v>465</v>
          </cell>
        </row>
        <row r="45">
          <cell r="A45" t="str">
            <v>GJ00003710</v>
          </cell>
          <cell r="B45">
            <v>39846</v>
          </cell>
          <cell r="C45" t="str">
            <v>Normal</v>
          </cell>
          <cell r="D45" t="str">
            <v>AUD</v>
          </cell>
          <cell r="E45">
            <v>1038.95</v>
          </cell>
          <cell r="F45">
            <v>1038.95</v>
          </cell>
          <cell r="G45">
            <v>479</v>
          </cell>
        </row>
        <row r="46">
          <cell r="A46" t="str">
            <v>GJ00003278</v>
          </cell>
          <cell r="B46">
            <v>39850</v>
          </cell>
          <cell r="C46" t="str">
            <v>Normal</v>
          </cell>
          <cell r="D46" t="str">
            <v>AUD</v>
          </cell>
          <cell r="E46">
            <v>-674.3</v>
          </cell>
          <cell r="F46">
            <v>-674.3</v>
          </cell>
          <cell r="G46">
            <v>465</v>
          </cell>
        </row>
        <row r="47">
          <cell r="A47" t="str">
            <v>GJ00003285</v>
          </cell>
          <cell r="B47">
            <v>39853</v>
          </cell>
          <cell r="C47" t="str">
            <v>Normal</v>
          </cell>
          <cell r="D47" t="str">
            <v>AUD</v>
          </cell>
          <cell r="E47">
            <v>-90270.94</v>
          </cell>
          <cell r="F47">
            <v>-90270.94</v>
          </cell>
          <cell r="G47">
            <v>465</v>
          </cell>
        </row>
        <row r="48">
          <cell r="A48" t="str">
            <v>GJ00003289</v>
          </cell>
          <cell r="B48">
            <v>39853</v>
          </cell>
          <cell r="C48" t="str">
            <v>Normal</v>
          </cell>
          <cell r="D48" t="str">
            <v>AUD</v>
          </cell>
          <cell r="E48">
            <v>48.44</v>
          </cell>
          <cell r="F48">
            <v>48.44</v>
          </cell>
          <cell r="G48">
            <v>465</v>
          </cell>
        </row>
        <row r="49">
          <cell r="A49" t="str">
            <v>GJ00002685</v>
          </cell>
          <cell r="B49">
            <v>39855</v>
          </cell>
          <cell r="C49" t="str">
            <v>Normal</v>
          </cell>
          <cell r="D49" t="str">
            <v>AUD</v>
          </cell>
          <cell r="E49">
            <v>63.04</v>
          </cell>
          <cell r="F49">
            <v>63.04</v>
          </cell>
          <cell r="G49">
            <v>417</v>
          </cell>
        </row>
        <row r="50">
          <cell r="A50" t="str">
            <v>GJ00003347</v>
          </cell>
          <cell r="B50">
            <v>39855</v>
          </cell>
          <cell r="C50" t="str">
            <v>Normal</v>
          </cell>
          <cell r="D50" t="str">
            <v>AUD</v>
          </cell>
          <cell r="E50">
            <v>63.06</v>
          </cell>
          <cell r="F50">
            <v>63.06</v>
          </cell>
          <cell r="G50">
            <v>433</v>
          </cell>
        </row>
        <row r="51">
          <cell r="A51" t="str">
            <v>GJ00003746</v>
          </cell>
          <cell r="B51">
            <v>39855</v>
          </cell>
          <cell r="C51" t="str">
            <v>Normal</v>
          </cell>
          <cell r="D51" t="str">
            <v>AUD</v>
          </cell>
          <cell r="E51">
            <v>538.02</v>
          </cell>
          <cell r="F51">
            <v>538.02</v>
          </cell>
          <cell r="G51">
            <v>476</v>
          </cell>
        </row>
        <row r="52">
          <cell r="A52" t="str">
            <v>GJ00002683</v>
          </cell>
          <cell r="B52">
            <v>39856</v>
          </cell>
          <cell r="C52" t="str">
            <v>Normal</v>
          </cell>
          <cell r="D52" t="str">
            <v>AUD</v>
          </cell>
          <cell r="E52">
            <v>-63.04</v>
          </cell>
          <cell r="F52">
            <v>-63.04</v>
          </cell>
          <cell r="G52">
            <v>417</v>
          </cell>
        </row>
        <row r="53">
          <cell r="A53" t="str">
            <v>GJ00003341</v>
          </cell>
          <cell r="B53">
            <v>39856</v>
          </cell>
          <cell r="C53" t="str">
            <v>Normal</v>
          </cell>
          <cell r="D53" t="str">
            <v>AUD</v>
          </cell>
          <cell r="E53">
            <v>-63.06</v>
          </cell>
          <cell r="F53">
            <v>-63.06</v>
          </cell>
          <cell r="G53">
            <v>433</v>
          </cell>
        </row>
        <row r="54">
          <cell r="A54" t="str">
            <v>GJ00003745</v>
          </cell>
          <cell r="B54">
            <v>39856</v>
          </cell>
          <cell r="C54" t="str">
            <v>Normal</v>
          </cell>
          <cell r="D54" t="str">
            <v>AUD</v>
          </cell>
          <cell r="E54">
            <v>-538.02</v>
          </cell>
          <cell r="F54">
            <v>-538.02</v>
          </cell>
          <cell r="G54">
            <v>476</v>
          </cell>
        </row>
        <row r="55">
          <cell r="A55" t="str">
            <v>GJ00003294</v>
          </cell>
          <cell r="B55">
            <v>39857</v>
          </cell>
          <cell r="C55" t="str">
            <v>Normal</v>
          </cell>
          <cell r="D55" t="str">
            <v>AUD</v>
          </cell>
          <cell r="E55">
            <v>-2000</v>
          </cell>
          <cell r="F55">
            <v>-2000</v>
          </cell>
          <cell r="G55">
            <v>465</v>
          </cell>
        </row>
        <row r="56">
          <cell r="A56" t="str">
            <v>GJ00003482</v>
          </cell>
          <cell r="B56">
            <v>39860</v>
          </cell>
          <cell r="C56" t="str">
            <v>Normal</v>
          </cell>
          <cell r="D56" t="str">
            <v>AUD</v>
          </cell>
          <cell r="E56">
            <v>-392.83</v>
          </cell>
          <cell r="F56">
            <v>-392.83</v>
          </cell>
          <cell r="G56">
            <v>434</v>
          </cell>
        </row>
        <row r="57">
          <cell r="A57" t="str">
            <v>GJ00003483</v>
          </cell>
          <cell r="B57">
            <v>39860</v>
          </cell>
          <cell r="C57" t="str">
            <v>Normal</v>
          </cell>
          <cell r="D57" t="str">
            <v>AUD</v>
          </cell>
          <cell r="E57">
            <v>392.83</v>
          </cell>
          <cell r="F57">
            <v>392.83</v>
          </cell>
          <cell r="G57">
            <v>434</v>
          </cell>
        </row>
        <row r="58">
          <cell r="A58" t="str">
            <v>GJ00002688</v>
          </cell>
          <cell r="B58">
            <v>39863</v>
          </cell>
          <cell r="C58" t="str">
            <v>Normal</v>
          </cell>
          <cell r="D58" t="str">
            <v>AUD</v>
          </cell>
          <cell r="E58">
            <v>2143.36</v>
          </cell>
          <cell r="F58">
            <v>2143.36</v>
          </cell>
          <cell r="G58">
            <v>417</v>
          </cell>
        </row>
        <row r="59">
          <cell r="A59" t="str">
            <v>GJ00003711</v>
          </cell>
          <cell r="B59">
            <v>39872</v>
          </cell>
          <cell r="C59" t="str">
            <v>Normal</v>
          </cell>
          <cell r="D59" t="str">
            <v>AUD</v>
          </cell>
          <cell r="E59">
            <v>30</v>
          </cell>
          <cell r="F59">
            <v>30</v>
          </cell>
          <cell r="G59">
            <v>479</v>
          </cell>
        </row>
        <row r="60">
          <cell r="A60" t="str">
            <v>GJ00049514</v>
          </cell>
          <cell r="B60">
            <v>39872</v>
          </cell>
          <cell r="C60" t="str">
            <v>Normal</v>
          </cell>
          <cell r="D60" t="str">
            <v>AUD</v>
          </cell>
          <cell r="E60">
            <v>1.1599999999999999</v>
          </cell>
          <cell r="F60">
            <v>1.1599999999999999</v>
          </cell>
          <cell r="G60">
            <v>474</v>
          </cell>
        </row>
        <row r="61">
          <cell r="A61" t="str">
            <v>GJ00049514</v>
          </cell>
          <cell r="B61">
            <v>39872</v>
          </cell>
          <cell r="C61" t="str">
            <v>Normal</v>
          </cell>
          <cell r="D61" t="str">
            <v>AUD</v>
          </cell>
          <cell r="E61">
            <v>1181.71</v>
          </cell>
          <cell r="F61">
            <v>1181.71</v>
          </cell>
          <cell r="G61">
            <v>474</v>
          </cell>
        </row>
        <row r="62">
          <cell r="A62" t="str">
            <v>GJ00049514</v>
          </cell>
          <cell r="B62">
            <v>39872</v>
          </cell>
          <cell r="C62" t="str">
            <v>Normal</v>
          </cell>
          <cell r="D62" t="str">
            <v>AUD</v>
          </cell>
          <cell r="E62">
            <v>2350.4</v>
          </cell>
          <cell r="F62">
            <v>2350.4</v>
          </cell>
          <cell r="G62">
            <v>474</v>
          </cell>
        </row>
        <row r="63">
          <cell r="A63" t="str">
            <v>GJ00049517</v>
          </cell>
          <cell r="B63">
            <v>39872</v>
          </cell>
          <cell r="C63" t="str">
            <v>Normal</v>
          </cell>
          <cell r="D63" t="str">
            <v>AUD</v>
          </cell>
          <cell r="E63">
            <v>815.1</v>
          </cell>
          <cell r="F63">
            <v>815.1</v>
          </cell>
          <cell r="G63">
            <v>474</v>
          </cell>
        </row>
        <row r="64">
          <cell r="A64" t="str">
            <v>GJ00049518</v>
          </cell>
          <cell r="B64">
            <v>39872</v>
          </cell>
          <cell r="C64" t="str">
            <v>Normal</v>
          </cell>
          <cell r="D64" t="str">
            <v>AUD</v>
          </cell>
          <cell r="E64">
            <v>276</v>
          </cell>
          <cell r="F64">
            <v>276</v>
          </cell>
          <cell r="G64">
            <v>468</v>
          </cell>
        </row>
        <row r="65">
          <cell r="A65" t="str">
            <v>GJ00049520</v>
          </cell>
          <cell r="B65">
            <v>39872</v>
          </cell>
          <cell r="C65" t="str">
            <v>Normal</v>
          </cell>
          <cell r="D65" t="str">
            <v>AUD</v>
          </cell>
          <cell r="E65">
            <v>-992</v>
          </cell>
          <cell r="F65">
            <v>-992</v>
          </cell>
          <cell r="G65">
            <v>468</v>
          </cell>
        </row>
        <row r="66">
          <cell r="A66" t="str">
            <v>GJ00049521</v>
          </cell>
          <cell r="B66">
            <v>39872</v>
          </cell>
          <cell r="C66" t="str">
            <v>Normal</v>
          </cell>
          <cell r="D66" t="str">
            <v>AUD</v>
          </cell>
          <cell r="E66">
            <v>50.38</v>
          </cell>
          <cell r="F66">
            <v>50.38</v>
          </cell>
          <cell r="G66">
            <v>476</v>
          </cell>
        </row>
        <row r="67">
          <cell r="A67" t="str">
            <v>GJ00049521</v>
          </cell>
          <cell r="B67">
            <v>39872</v>
          </cell>
          <cell r="C67" t="str">
            <v>Normal</v>
          </cell>
          <cell r="D67" t="str">
            <v>AUD</v>
          </cell>
          <cell r="E67">
            <v>1197.24</v>
          </cell>
          <cell r="F67">
            <v>1197.24</v>
          </cell>
          <cell r="G67">
            <v>476</v>
          </cell>
        </row>
        <row r="68">
          <cell r="A68" t="str">
            <v>GJ00049521</v>
          </cell>
          <cell r="B68">
            <v>39872</v>
          </cell>
          <cell r="C68" t="str">
            <v>Normal</v>
          </cell>
          <cell r="D68" t="str">
            <v>AUD</v>
          </cell>
          <cell r="E68">
            <v>3767.4</v>
          </cell>
          <cell r="F68">
            <v>3767.4</v>
          </cell>
          <cell r="G68">
            <v>476</v>
          </cell>
        </row>
        <row r="69">
          <cell r="A69" t="str">
            <v>GJ00049521</v>
          </cell>
          <cell r="B69">
            <v>39872</v>
          </cell>
          <cell r="C69" t="str">
            <v>Normal</v>
          </cell>
          <cell r="D69" t="str">
            <v>AUD</v>
          </cell>
          <cell r="E69">
            <v>18677.63</v>
          </cell>
          <cell r="F69">
            <v>18677.63</v>
          </cell>
          <cell r="G69">
            <v>476</v>
          </cell>
        </row>
        <row r="70">
          <cell r="A70" t="str">
            <v>GJ00049524</v>
          </cell>
          <cell r="B70">
            <v>39872</v>
          </cell>
          <cell r="C70" t="str">
            <v>Normal</v>
          </cell>
          <cell r="D70" t="str">
            <v>AUD</v>
          </cell>
          <cell r="E70">
            <v>-513046.12</v>
          </cell>
          <cell r="F70">
            <v>-513046.12</v>
          </cell>
          <cell r="G70">
            <v>476</v>
          </cell>
        </row>
        <row r="71">
          <cell r="A71" t="str">
            <v>GJ00049525</v>
          </cell>
          <cell r="B71">
            <v>39872</v>
          </cell>
          <cell r="C71" t="str">
            <v>Normal</v>
          </cell>
          <cell r="D71" t="str">
            <v>AUD</v>
          </cell>
          <cell r="E71">
            <v>30.54</v>
          </cell>
          <cell r="F71">
            <v>30.54</v>
          </cell>
          <cell r="G71">
            <v>466</v>
          </cell>
        </row>
        <row r="72">
          <cell r="A72" t="str">
            <v>GJ00049525</v>
          </cell>
          <cell r="B72">
            <v>39872</v>
          </cell>
          <cell r="C72" t="str">
            <v>Normal</v>
          </cell>
          <cell r="D72" t="str">
            <v>AUD</v>
          </cell>
          <cell r="E72">
            <v>2128.8000000000002</v>
          </cell>
          <cell r="F72">
            <v>2128.8000000000002</v>
          </cell>
          <cell r="G72">
            <v>466</v>
          </cell>
        </row>
        <row r="73">
          <cell r="A73" t="str">
            <v>GJ00049527</v>
          </cell>
          <cell r="B73">
            <v>39872</v>
          </cell>
          <cell r="C73" t="str">
            <v>Normal</v>
          </cell>
          <cell r="D73" t="str">
            <v>AUD</v>
          </cell>
          <cell r="E73">
            <v>-63058.59</v>
          </cell>
          <cell r="F73">
            <v>-63058.59</v>
          </cell>
          <cell r="G73">
            <v>466</v>
          </cell>
        </row>
        <row r="74">
          <cell r="A74" t="str">
            <v>GJ00049528</v>
          </cell>
          <cell r="B74">
            <v>39872</v>
          </cell>
          <cell r="C74" t="str">
            <v>Normal</v>
          </cell>
          <cell r="D74" t="str">
            <v>AUD</v>
          </cell>
          <cell r="E74">
            <v>18.54</v>
          </cell>
          <cell r="F74">
            <v>18.54</v>
          </cell>
          <cell r="G74">
            <v>477</v>
          </cell>
        </row>
        <row r="75">
          <cell r="A75" t="str">
            <v>GJ00049528</v>
          </cell>
          <cell r="B75">
            <v>39872</v>
          </cell>
          <cell r="C75" t="str">
            <v>Normal</v>
          </cell>
          <cell r="D75" t="str">
            <v>AUD</v>
          </cell>
          <cell r="E75">
            <v>187</v>
          </cell>
          <cell r="F75">
            <v>187</v>
          </cell>
          <cell r="G75">
            <v>477</v>
          </cell>
        </row>
        <row r="76">
          <cell r="A76" t="str">
            <v>GJ00049528</v>
          </cell>
          <cell r="B76">
            <v>39872</v>
          </cell>
          <cell r="C76" t="str">
            <v>Normal</v>
          </cell>
          <cell r="D76" t="str">
            <v>AUD</v>
          </cell>
          <cell r="E76">
            <v>1048.71</v>
          </cell>
          <cell r="F76">
            <v>1048.71</v>
          </cell>
          <cell r="G76">
            <v>477</v>
          </cell>
        </row>
        <row r="77">
          <cell r="A77" t="str">
            <v>GJ00049528</v>
          </cell>
          <cell r="B77">
            <v>39872</v>
          </cell>
          <cell r="C77" t="str">
            <v>Normal</v>
          </cell>
          <cell r="D77" t="str">
            <v>AUD</v>
          </cell>
          <cell r="E77">
            <v>3172</v>
          </cell>
          <cell r="F77">
            <v>3172</v>
          </cell>
          <cell r="G77">
            <v>477</v>
          </cell>
        </row>
        <row r="78">
          <cell r="A78" t="str">
            <v>GJ00049533</v>
          </cell>
          <cell r="B78">
            <v>39872</v>
          </cell>
          <cell r="C78" t="str">
            <v>Normal</v>
          </cell>
          <cell r="D78" t="str">
            <v>AUD</v>
          </cell>
          <cell r="E78">
            <v>130.21</v>
          </cell>
          <cell r="F78">
            <v>130.21</v>
          </cell>
          <cell r="G78">
            <v>465</v>
          </cell>
        </row>
        <row r="79">
          <cell r="A79" t="str">
            <v>GJ00049535</v>
          </cell>
          <cell r="B79">
            <v>39872</v>
          </cell>
          <cell r="C79" t="str">
            <v>Normal</v>
          </cell>
          <cell r="D79" t="str">
            <v>AUD</v>
          </cell>
          <cell r="E79">
            <v>-1038.95</v>
          </cell>
          <cell r="F79">
            <v>-1038.95</v>
          </cell>
          <cell r="G79">
            <v>479</v>
          </cell>
        </row>
        <row r="80">
          <cell r="A80" t="str">
            <v>GJ00049536</v>
          </cell>
          <cell r="B80">
            <v>39872</v>
          </cell>
          <cell r="C80" t="str">
            <v>Normal</v>
          </cell>
          <cell r="D80" t="str">
            <v>AUD</v>
          </cell>
          <cell r="E80">
            <v>144.55000000000001</v>
          </cell>
          <cell r="F80">
            <v>144.55000000000001</v>
          </cell>
          <cell r="G80">
            <v>479</v>
          </cell>
        </row>
        <row r="81">
          <cell r="A81" t="str">
            <v>GJ00049536</v>
          </cell>
          <cell r="B81">
            <v>39872</v>
          </cell>
          <cell r="C81" t="str">
            <v>Normal</v>
          </cell>
          <cell r="D81" t="str">
            <v>AUD</v>
          </cell>
          <cell r="E81">
            <v>961.4</v>
          </cell>
          <cell r="F81">
            <v>961.4</v>
          </cell>
          <cell r="G81">
            <v>479</v>
          </cell>
        </row>
        <row r="82">
          <cell r="A82" t="str">
            <v>GJ00049536</v>
          </cell>
          <cell r="B82">
            <v>39872</v>
          </cell>
          <cell r="C82" t="str">
            <v>Normal</v>
          </cell>
          <cell r="D82" t="str">
            <v>AUD</v>
          </cell>
          <cell r="E82">
            <v>2216.5</v>
          </cell>
          <cell r="F82">
            <v>2216.5</v>
          </cell>
          <cell r="G82">
            <v>479</v>
          </cell>
        </row>
        <row r="83">
          <cell r="A83" t="str">
            <v>GJ00049536</v>
          </cell>
          <cell r="B83">
            <v>39872</v>
          </cell>
          <cell r="C83" t="str">
            <v>Normal</v>
          </cell>
          <cell r="D83" t="str">
            <v>AUD</v>
          </cell>
          <cell r="E83">
            <v>11574.13</v>
          </cell>
          <cell r="F83">
            <v>11574.13</v>
          </cell>
          <cell r="G83">
            <v>479</v>
          </cell>
        </row>
        <row r="84">
          <cell r="A84" t="str">
            <v>GJ00049538</v>
          </cell>
          <cell r="B84">
            <v>39872</v>
          </cell>
          <cell r="C84" t="str">
            <v>Normal</v>
          </cell>
          <cell r="D84" t="str">
            <v>AUD</v>
          </cell>
          <cell r="E84">
            <v>-286292.33</v>
          </cell>
          <cell r="F84">
            <v>-286292.33</v>
          </cell>
          <cell r="G84">
            <v>479</v>
          </cell>
        </row>
        <row r="85">
          <cell r="A85" t="str">
            <v>GJ00049539</v>
          </cell>
          <cell r="B85">
            <v>39872</v>
          </cell>
          <cell r="C85" t="str">
            <v>Normal</v>
          </cell>
          <cell r="D85" t="str">
            <v>AUD</v>
          </cell>
          <cell r="E85">
            <v>216.82</v>
          </cell>
          <cell r="F85">
            <v>216.82</v>
          </cell>
          <cell r="G85">
            <v>464</v>
          </cell>
        </row>
        <row r="86">
          <cell r="A86" t="str">
            <v>GJ00049539</v>
          </cell>
          <cell r="B86">
            <v>39872</v>
          </cell>
          <cell r="C86" t="str">
            <v>Normal</v>
          </cell>
          <cell r="D86" t="str">
            <v>AUD</v>
          </cell>
          <cell r="E86">
            <v>1737.39</v>
          </cell>
          <cell r="F86">
            <v>1737.39</v>
          </cell>
          <cell r="G86">
            <v>464</v>
          </cell>
        </row>
        <row r="87">
          <cell r="A87" t="str">
            <v>GJ00049541</v>
          </cell>
          <cell r="B87">
            <v>39872</v>
          </cell>
          <cell r="C87" t="str">
            <v>Normal</v>
          </cell>
          <cell r="D87" t="str">
            <v>AUD</v>
          </cell>
          <cell r="E87">
            <v>-1160.29</v>
          </cell>
          <cell r="F87">
            <v>-1160.29</v>
          </cell>
          <cell r="G87">
            <v>464</v>
          </cell>
        </row>
        <row r="88">
          <cell r="A88" t="str">
            <v>GJ00049542</v>
          </cell>
          <cell r="B88">
            <v>39872</v>
          </cell>
          <cell r="C88" t="str">
            <v>Normal</v>
          </cell>
          <cell r="D88" t="str">
            <v>AUD</v>
          </cell>
          <cell r="E88">
            <v>65.790000000000006</v>
          </cell>
          <cell r="F88">
            <v>65.790000000000006</v>
          </cell>
          <cell r="G88">
            <v>414</v>
          </cell>
        </row>
        <row r="89">
          <cell r="A89" t="str">
            <v>GJ00049542</v>
          </cell>
          <cell r="B89">
            <v>39872</v>
          </cell>
          <cell r="C89" t="str">
            <v>Normal</v>
          </cell>
          <cell r="D89" t="str">
            <v>AUD</v>
          </cell>
          <cell r="E89">
            <v>782.87</v>
          </cell>
          <cell r="F89">
            <v>782.87</v>
          </cell>
          <cell r="G89">
            <v>414</v>
          </cell>
        </row>
        <row r="90">
          <cell r="A90" t="str">
            <v>GJ00049542</v>
          </cell>
          <cell r="B90">
            <v>39872</v>
          </cell>
          <cell r="C90" t="str">
            <v>Normal</v>
          </cell>
          <cell r="D90" t="str">
            <v>AUD</v>
          </cell>
          <cell r="E90">
            <v>2767.7</v>
          </cell>
          <cell r="F90">
            <v>2767.7</v>
          </cell>
          <cell r="G90">
            <v>414</v>
          </cell>
        </row>
        <row r="91">
          <cell r="A91" t="str">
            <v>GJ00049542</v>
          </cell>
          <cell r="B91">
            <v>39872</v>
          </cell>
          <cell r="C91" t="str">
            <v>Normal</v>
          </cell>
          <cell r="D91" t="str">
            <v>AUD</v>
          </cell>
          <cell r="E91">
            <v>14008.54</v>
          </cell>
          <cell r="F91">
            <v>14008.54</v>
          </cell>
          <cell r="G91">
            <v>414</v>
          </cell>
        </row>
        <row r="92">
          <cell r="A92" t="str">
            <v>GJ00049545</v>
          </cell>
          <cell r="B92">
            <v>39872</v>
          </cell>
          <cell r="C92" t="str">
            <v>Normal</v>
          </cell>
          <cell r="D92" t="str">
            <v>AUD</v>
          </cell>
          <cell r="E92">
            <v>-354627.6</v>
          </cell>
          <cell r="F92">
            <v>-354627.6</v>
          </cell>
          <cell r="G92">
            <v>414</v>
          </cell>
        </row>
        <row r="93">
          <cell r="A93" t="str">
            <v>GJ00049548</v>
          </cell>
          <cell r="B93">
            <v>39872</v>
          </cell>
          <cell r="C93" t="str">
            <v>Normal</v>
          </cell>
          <cell r="D93" t="str">
            <v>AUD</v>
          </cell>
          <cell r="E93">
            <v>-2143.36</v>
          </cell>
          <cell r="F93">
            <v>-2143.36</v>
          </cell>
          <cell r="G93">
            <v>417</v>
          </cell>
        </row>
        <row r="94">
          <cell r="A94" t="str">
            <v>GJ00049549</v>
          </cell>
          <cell r="B94">
            <v>39872</v>
          </cell>
          <cell r="C94" t="str">
            <v>Normal</v>
          </cell>
          <cell r="D94" t="str">
            <v>AUD</v>
          </cell>
          <cell r="E94">
            <v>-100</v>
          </cell>
          <cell r="F94">
            <v>-100</v>
          </cell>
          <cell r="G94">
            <v>417</v>
          </cell>
        </row>
        <row r="95">
          <cell r="A95" t="str">
            <v>GJ00049549</v>
          </cell>
          <cell r="B95">
            <v>39872</v>
          </cell>
          <cell r="C95" t="str">
            <v>Normal</v>
          </cell>
          <cell r="D95" t="str">
            <v>AUD</v>
          </cell>
          <cell r="E95">
            <v>25.02</v>
          </cell>
          <cell r="F95">
            <v>25.02</v>
          </cell>
          <cell r="G95">
            <v>417</v>
          </cell>
        </row>
        <row r="96">
          <cell r="A96" t="str">
            <v>GJ00049549</v>
          </cell>
          <cell r="B96">
            <v>39872</v>
          </cell>
          <cell r="C96" t="str">
            <v>Normal</v>
          </cell>
          <cell r="D96" t="str">
            <v>AUD</v>
          </cell>
          <cell r="E96">
            <v>58.04</v>
          </cell>
          <cell r="F96">
            <v>58.04</v>
          </cell>
          <cell r="G96">
            <v>417</v>
          </cell>
        </row>
        <row r="97">
          <cell r="A97" t="str">
            <v>GJ00049549</v>
          </cell>
          <cell r="B97">
            <v>39872</v>
          </cell>
          <cell r="C97" t="str">
            <v>Normal</v>
          </cell>
          <cell r="D97" t="str">
            <v>AUD</v>
          </cell>
          <cell r="E97">
            <v>185</v>
          </cell>
          <cell r="F97">
            <v>185</v>
          </cell>
          <cell r="G97">
            <v>417</v>
          </cell>
        </row>
        <row r="98">
          <cell r="A98" t="str">
            <v>GJ00049549</v>
          </cell>
          <cell r="B98">
            <v>39872</v>
          </cell>
          <cell r="C98" t="str">
            <v>Normal</v>
          </cell>
          <cell r="D98" t="str">
            <v>AUD</v>
          </cell>
          <cell r="E98">
            <v>813.36</v>
          </cell>
          <cell r="F98">
            <v>813.36</v>
          </cell>
          <cell r="G98">
            <v>417</v>
          </cell>
        </row>
        <row r="99">
          <cell r="A99" t="str">
            <v>GJ00049549</v>
          </cell>
          <cell r="B99">
            <v>39872</v>
          </cell>
          <cell r="C99" t="str">
            <v>Normal</v>
          </cell>
          <cell r="D99" t="str">
            <v>AUD</v>
          </cell>
          <cell r="E99">
            <v>3525.6</v>
          </cell>
          <cell r="F99">
            <v>3525.6</v>
          </cell>
          <cell r="G99">
            <v>417</v>
          </cell>
        </row>
        <row r="100">
          <cell r="A100" t="str">
            <v>GJ00049552</v>
          </cell>
          <cell r="B100">
            <v>39872</v>
          </cell>
          <cell r="C100" t="str">
            <v>Normal</v>
          </cell>
          <cell r="D100" t="str">
            <v>AUD</v>
          </cell>
          <cell r="E100">
            <v>-1402.24</v>
          </cell>
          <cell r="F100">
            <v>-1402.24</v>
          </cell>
          <cell r="G100">
            <v>417</v>
          </cell>
        </row>
        <row r="101">
          <cell r="A101" t="str">
            <v>GJ00049553</v>
          </cell>
          <cell r="B101">
            <v>39872</v>
          </cell>
          <cell r="C101" t="str">
            <v>Normal</v>
          </cell>
          <cell r="D101" t="str">
            <v>AUD</v>
          </cell>
          <cell r="E101">
            <v>87.05</v>
          </cell>
          <cell r="F101">
            <v>87.05</v>
          </cell>
          <cell r="G101">
            <v>420</v>
          </cell>
        </row>
        <row r="102">
          <cell r="A102" t="str">
            <v>GJ00049553</v>
          </cell>
          <cell r="B102">
            <v>39872</v>
          </cell>
          <cell r="C102" t="str">
            <v>Normal</v>
          </cell>
          <cell r="D102" t="str">
            <v>AUD</v>
          </cell>
          <cell r="E102">
            <v>674.69</v>
          </cell>
          <cell r="F102">
            <v>674.69</v>
          </cell>
          <cell r="G102">
            <v>420</v>
          </cell>
        </row>
        <row r="103">
          <cell r="A103" t="str">
            <v>GJ00049553</v>
          </cell>
          <cell r="B103">
            <v>39872</v>
          </cell>
          <cell r="C103" t="str">
            <v>Normal</v>
          </cell>
          <cell r="D103" t="str">
            <v>AUD</v>
          </cell>
          <cell r="E103">
            <v>2255.5</v>
          </cell>
          <cell r="F103">
            <v>2255.5</v>
          </cell>
          <cell r="G103">
            <v>420</v>
          </cell>
        </row>
        <row r="104">
          <cell r="A104" t="str">
            <v>GJ00049553</v>
          </cell>
          <cell r="B104">
            <v>39872</v>
          </cell>
          <cell r="C104" t="str">
            <v>Normal</v>
          </cell>
          <cell r="D104" t="str">
            <v>AUD</v>
          </cell>
          <cell r="E104">
            <v>11363.46</v>
          </cell>
          <cell r="F104">
            <v>11363.46</v>
          </cell>
          <cell r="G104">
            <v>420</v>
          </cell>
        </row>
        <row r="105">
          <cell r="A105" t="str">
            <v>GJ00049556</v>
          </cell>
          <cell r="B105">
            <v>39872</v>
          </cell>
          <cell r="C105" t="str">
            <v>Normal</v>
          </cell>
          <cell r="D105" t="str">
            <v>AUD</v>
          </cell>
          <cell r="E105">
            <v>-271614.26</v>
          </cell>
          <cell r="F105">
            <v>-271614.26</v>
          </cell>
          <cell r="G105">
            <v>420</v>
          </cell>
        </row>
        <row r="106">
          <cell r="A106" t="str">
            <v>GJ00049559</v>
          </cell>
          <cell r="B106">
            <v>39872</v>
          </cell>
          <cell r="C106" t="str">
            <v>Normal</v>
          </cell>
          <cell r="D106" t="str">
            <v>AUD</v>
          </cell>
          <cell r="E106">
            <v>41.45</v>
          </cell>
          <cell r="F106">
            <v>41.45</v>
          </cell>
          <cell r="G106">
            <v>422</v>
          </cell>
        </row>
        <row r="107">
          <cell r="A107" t="str">
            <v>GJ00049559</v>
          </cell>
          <cell r="B107">
            <v>39872</v>
          </cell>
          <cell r="C107" t="str">
            <v>Normal</v>
          </cell>
          <cell r="D107" t="str">
            <v>AUD</v>
          </cell>
          <cell r="E107">
            <v>402</v>
          </cell>
          <cell r="F107">
            <v>402</v>
          </cell>
          <cell r="G107">
            <v>422</v>
          </cell>
        </row>
        <row r="108">
          <cell r="A108" t="str">
            <v>GJ00049559</v>
          </cell>
          <cell r="B108">
            <v>39872</v>
          </cell>
          <cell r="C108" t="str">
            <v>Normal</v>
          </cell>
          <cell r="D108" t="str">
            <v>AUD</v>
          </cell>
          <cell r="E108">
            <v>480</v>
          </cell>
          <cell r="F108">
            <v>480</v>
          </cell>
          <cell r="G108">
            <v>422</v>
          </cell>
        </row>
        <row r="109">
          <cell r="A109" t="str">
            <v>GJ00049559</v>
          </cell>
          <cell r="B109">
            <v>39872</v>
          </cell>
          <cell r="C109" t="str">
            <v>Normal</v>
          </cell>
          <cell r="D109" t="str">
            <v>AUD</v>
          </cell>
          <cell r="E109">
            <v>752.07</v>
          </cell>
          <cell r="F109">
            <v>752.07</v>
          </cell>
          <cell r="G109">
            <v>422</v>
          </cell>
        </row>
        <row r="110">
          <cell r="A110" t="str">
            <v>GJ00049559</v>
          </cell>
          <cell r="B110">
            <v>39872</v>
          </cell>
          <cell r="C110" t="str">
            <v>Normal</v>
          </cell>
          <cell r="D110" t="str">
            <v>AUD</v>
          </cell>
          <cell r="E110">
            <v>3022.5</v>
          </cell>
          <cell r="F110">
            <v>3022.5</v>
          </cell>
          <cell r="G110">
            <v>422</v>
          </cell>
        </row>
        <row r="111">
          <cell r="A111" t="str">
            <v>GJ00049562</v>
          </cell>
          <cell r="B111">
            <v>39872</v>
          </cell>
          <cell r="C111" t="str">
            <v>Normal</v>
          </cell>
          <cell r="D111" t="str">
            <v>AUD</v>
          </cell>
          <cell r="E111">
            <v>-568.1</v>
          </cell>
          <cell r="F111">
            <v>-568.1</v>
          </cell>
          <cell r="G111">
            <v>422</v>
          </cell>
        </row>
        <row r="112">
          <cell r="A112" t="str">
            <v>GJ00049563</v>
          </cell>
          <cell r="B112">
            <v>39872</v>
          </cell>
          <cell r="C112" t="str">
            <v>Normal</v>
          </cell>
          <cell r="D112" t="str">
            <v>AUD</v>
          </cell>
          <cell r="E112">
            <v>-1618.44</v>
          </cell>
          <cell r="F112">
            <v>-1618.44</v>
          </cell>
          <cell r="G112">
            <v>429</v>
          </cell>
        </row>
        <row r="113">
          <cell r="A113" t="str">
            <v>GJ00049563</v>
          </cell>
          <cell r="B113">
            <v>39872</v>
          </cell>
          <cell r="C113" t="str">
            <v>Normal</v>
          </cell>
          <cell r="D113" t="str">
            <v>AUD</v>
          </cell>
          <cell r="E113">
            <v>265.92</v>
          </cell>
          <cell r="F113">
            <v>265.92</v>
          </cell>
          <cell r="G113">
            <v>429</v>
          </cell>
        </row>
        <row r="114">
          <cell r="A114" t="str">
            <v>GJ00049563</v>
          </cell>
          <cell r="B114">
            <v>39872</v>
          </cell>
          <cell r="C114" t="str">
            <v>Normal</v>
          </cell>
          <cell r="D114" t="str">
            <v>AUD</v>
          </cell>
          <cell r="E114">
            <v>452</v>
          </cell>
          <cell r="F114">
            <v>452</v>
          </cell>
          <cell r="G114">
            <v>429</v>
          </cell>
        </row>
        <row r="115">
          <cell r="A115" t="str">
            <v>GJ00049563</v>
          </cell>
          <cell r="B115">
            <v>39872</v>
          </cell>
          <cell r="C115" t="str">
            <v>Normal</v>
          </cell>
          <cell r="D115" t="str">
            <v>AUD</v>
          </cell>
          <cell r="E115">
            <v>586.77</v>
          </cell>
          <cell r="F115">
            <v>586.77</v>
          </cell>
          <cell r="G115">
            <v>429</v>
          </cell>
        </row>
        <row r="116">
          <cell r="A116" t="str">
            <v>GJ00049563</v>
          </cell>
          <cell r="B116">
            <v>39872</v>
          </cell>
          <cell r="C116" t="str">
            <v>Normal</v>
          </cell>
          <cell r="D116" t="str">
            <v>AUD</v>
          </cell>
          <cell r="E116">
            <v>3372.2</v>
          </cell>
          <cell r="F116">
            <v>3372.2</v>
          </cell>
          <cell r="G116">
            <v>429</v>
          </cell>
        </row>
        <row r="117">
          <cell r="A117" t="str">
            <v>GJ00049563</v>
          </cell>
          <cell r="B117">
            <v>39872</v>
          </cell>
          <cell r="C117" t="str">
            <v>Normal</v>
          </cell>
          <cell r="D117" t="str">
            <v>AUD</v>
          </cell>
          <cell r="E117">
            <v>18956.98</v>
          </cell>
          <cell r="F117">
            <v>18956.98</v>
          </cell>
          <cell r="G117">
            <v>429</v>
          </cell>
        </row>
        <row r="118">
          <cell r="A118" t="str">
            <v>GJ00049566</v>
          </cell>
          <cell r="B118">
            <v>39872</v>
          </cell>
          <cell r="C118" t="str">
            <v>Normal</v>
          </cell>
          <cell r="D118" t="str">
            <v>AUD</v>
          </cell>
          <cell r="E118">
            <v>-409250.48</v>
          </cell>
          <cell r="F118">
            <v>-409250.48</v>
          </cell>
          <cell r="G118">
            <v>429</v>
          </cell>
        </row>
        <row r="119">
          <cell r="A119" t="str">
            <v>GJ00049567</v>
          </cell>
          <cell r="B119">
            <v>39872</v>
          </cell>
          <cell r="C119" t="str">
            <v>Normal</v>
          </cell>
          <cell r="D119" t="str">
            <v>AUD</v>
          </cell>
          <cell r="E119">
            <v>41.45</v>
          </cell>
          <cell r="F119">
            <v>41.45</v>
          </cell>
          <cell r="G119">
            <v>433</v>
          </cell>
        </row>
        <row r="120">
          <cell r="A120" t="str">
            <v>GJ00049567</v>
          </cell>
          <cell r="B120">
            <v>39872</v>
          </cell>
          <cell r="C120" t="str">
            <v>Normal</v>
          </cell>
          <cell r="D120" t="str">
            <v>AUD</v>
          </cell>
          <cell r="E120">
            <v>805.99</v>
          </cell>
          <cell r="F120">
            <v>805.99</v>
          </cell>
          <cell r="G120">
            <v>433</v>
          </cell>
        </row>
        <row r="121">
          <cell r="A121" t="str">
            <v>GJ00049567</v>
          </cell>
          <cell r="B121">
            <v>39872</v>
          </cell>
          <cell r="C121" t="str">
            <v>Normal</v>
          </cell>
          <cell r="D121" t="str">
            <v>AUD</v>
          </cell>
          <cell r="E121">
            <v>3777.8</v>
          </cell>
          <cell r="F121">
            <v>3777.8</v>
          </cell>
          <cell r="G121">
            <v>433</v>
          </cell>
        </row>
        <row r="122">
          <cell r="A122" t="str">
            <v>GJ00049570</v>
          </cell>
          <cell r="B122">
            <v>39872</v>
          </cell>
          <cell r="C122" t="str">
            <v>Normal</v>
          </cell>
          <cell r="D122" t="str">
            <v>AUD</v>
          </cell>
          <cell r="E122">
            <v>3883.03</v>
          </cell>
          <cell r="F122">
            <v>3883.03</v>
          </cell>
          <cell r="G122">
            <v>433</v>
          </cell>
        </row>
        <row r="123">
          <cell r="A123" t="str">
            <v>GJ00049572</v>
          </cell>
          <cell r="B123">
            <v>39872</v>
          </cell>
          <cell r="C123" t="str">
            <v>Normal</v>
          </cell>
          <cell r="D123" t="str">
            <v>AUD</v>
          </cell>
          <cell r="E123">
            <v>-37.479999999999997</v>
          </cell>
          <cell r="F123">
            <v>-37.479999999999997</v>
          </cell>
          <cell r="G123">
            <v>434</v>
          </cell>
        </row>
        <row r="124">
          <cell r="A124" t="str">
            <v>GJ00049572</v>
          </cell>
          <cell r="B124">
            <v>39872</v>
          </cell>
          <cell r="C124" t="str">
            <v>Normal</v>
          </cell>
          <cell r="D124" t="str">
            <v>AUD</v>
          </cell>
          <cell r="E124">
            <v>85</v>
          </cell>
          <cell r="F124">
            <v>85</v>
          </cell>
          <cell r="G124">
            <v>434</v>
          </cell>
        </row>
        <row r="125">
          <cell r="A125" t="str">
            <v>GJ00049572</v>
          </cell>
          <cell r="B125">
            <v>39872</v>
          </cell>
          <cell r="C125" t="str">
            <v>Normal</v>
          </cell>
          <cell r="D125" t="str">
            <v>AUD</v>
          </cell>
          <cell r="E125">
            <v>187</v>
          </cell>
          <cell r="F125">
            <v>187</v>
          </cell>
          <cell r="G125">
            <v>434</v>
          </cell>
        </row>
        <row r="126">
          <cell r="A126" t="str">
            <v>GJ00049572</v>
          </cell>
          <cell r="B126">
            <v>39872</v>
          </cell>
          <cell r="C126" t="str">
            <v>Normal</v>
          </cell>
          <cell r="D126" t="str">
            <v>AUD</v>
          </cell>
          <cell r="E126">
            <v>533.49</v>
          </cell>
          <cell r="F126">
            <v>533.49</v>
          </cell>
          <cell r="G126">
            <v>434</v>
          </cell>
        </row>
        <row r="127">
          <cell r="A127" t="str">
            <v>GJ00049572</v>
          </cell>
          <cell r="B127">
            <v>39872</v>
          </cell>
          <cell r="C127" t="str">
            <v>Normal</v>
          </cell>
          <cell r="D127" t="str">
            <v>AUD</v>
          </cell>
          <cell r="E127">
            <v>2564.9</v>
          </cell>
          <cell r="F127">
            <v>2564.9</v>
          </cell>
          <cell r="G127">
            <v>434</v>
          </cell>
        </row>
        <row r="128">
          <cell r="A128" t="str">
            <v>GJ00049576</v>
          </cell>
          <cell r="B128">
            <v>39872</v>
          </cell>
          <cell r="C128" t="str">
            <v>Normal</v>
          </cell>
          <cell r="D128" t="str">
            <v>AUD</v>
          </cell>
          <cell r="E128">
            <v>-300</v>
          </cell>
          <cell r="F128">
            <v>-300</v>
          </cell>
          <cell r="G128">
            <v>434</v>
          </cell>
        </row>
        <row r="129">
          <cell r="A129" t="str">
            <v>GJ00050879</v>
          </cell>
          <cell r="B129">
            <v>39903</v>
          </cell>
          <cell r="C129" t="str">
            <v>Normal</v>
          </cell>
          <cell r="D129" t="str">
            <v>AUD</v>
          </cell>
          <cell r="E129">
            <v>100</v>
          </cell>
          <cell r="F129">
            <v>100</v>
          </cell>
          <cell r="G129">
            <v>471</v>
          </cell>
        </row>
        <row r="130">
          <cell r="A130" t="str">
            <v>GJ00050879</v>
          </cell>
          <cell r="B130">
            <v>39903</v>
          </cell>
          <cell r="C130" t="str">
            <v>Normal</v>
          </cell>
          <cell r="D130" t="str">
            <v>AUD</v>
          </cell>
          <cell r="E130">
            <v>127.42</v>
          </cell>
          <cell r="F130">
            <v>127.42</v>
          </cell>
          <cell r="G130">
            <v>471</v>
          </cell>
        </row>
        <row r="131">
          <cell r="A131" t="str">
            <v>GJ00050879</v>
          </cell>
          <cell r="B131">
            <v>39903</v>
          </cell>
          <cell r="C131" t="str">
            <v>Normal</v>
          </cell>
          <cell r="D131" t="str">
            <v>AUD</v>
          </cell>
          <cell r="E131">
            <v>148.75</v>
          </cell>
          <cell r="F131">
            <v>148.75</v>
          </cell>
          <cell r="G131">
            <v>471</v>
          </cell>
        </row>
        <row r="132">
          <cell r="A132" t="str">
            <v>GJ00050879</v>
          </cell>
          <cell r="B132">
            <v>39903</v>
          </cell>
          <cell r="C132" t="str">
            <v>Normal</v>
          </cell>
          <cell r="D132" t="str">
            <v>AUD</v>
          </cell>
          <cell r="E132">
            <v>634.52</v>
          </cell>
          <cell r="F132">
            <v>634.52</v>
          </cell>
          <cell r="G132">
            <v>471</v>
          </cell>
        </row>
        <row r="133">
          <cell r="A133" t="str">
            <v>GJ00050879</v>
          </cell>
          <cell r="B133">
            <v>39903</v>
          </cell>
          <cell r="C133" t="str">
            <v>Normal</v>
          </cell>
          <cell r="D133" t="str">
            <v>AUD</v>
          </cell>
          <cell r="E133">
            <v>673.66</v>
          </cell>
          <cell r="F133">
            <v>673.66</v>
          </cell>
          <cell r="G133">
            <v>471</v>
          </cell>
        </row>
        <row r="134">
          <cell r="A134" t="str">
            <v>GJ00050879</v>
          </cell>
          <cell r="B134">
            <v>39903</v>
          </cell>
          <cell r="C134" t="str">
            <v>Normal</v>
          </cell>
          <cell r="D134" t="str">
            <v>AUD</v>
          </cell>
          <cell r="E134">
            <v>1027</v>
          </cell>
          <cell r="F134">
            <v>1027</v>
          </cell>
          <cell r="G134">
            <v>471</v>
          </cell>
        </row>
        <row r="135">
          <cell r="A135" t="str">
            <v>GJ00050879</v>
          </cell>
          <cell r="B135">
            <v>39903</v>
          </cell>
          <cell r="C135" t="str">
            <v>Normal</v>
          </cell>
          <cell r="D135" t="str">
            <v>AUD</v>
          </cell>
          <cell r="E135">
            <v>1183</v>
          </cell>
          <cell r="F135">
            <v>1183</v>
          </cell>
          <cell r="G135">
            <v>471</v>
          </cell>
        </row>
        <row r="136">
          <cell r="A136" t="str">
            <v>GJ00050879</v>
          </cell>
          <cell r="B136">
            <v>39903</v>
          </cell>
          <cell r="C136" t="str">
            <v>Normal</v>
          </cell>
          <cell r="D136" t="str">
            <v>AUD</v>
          </cell>
          <cell r="E136">
            <v>2354.3000000000002</v>
          </cell>
          <cell r="F136">
            <v>2354.3000000000002</v>
          </cell>
          <cell r="G136">
            <v>471</v>
          </cell>
        </row>
        <row r="137">
          <cell r="A137" t="str">
            <v>GJ00050879</v>
          </cell>
          <cell r="B137">
            <v>39903</v>
          </cell>
          <cell r="C137" t="str">
            <v>Normal</v>
          </cell>
          <cell r="D137" t="str">
            <v>AUD</v>
          </cell>
          <cell r="E137">
            <v>2871.58</v>
          </cell>
          <cell r="F137">
            <v>2871.58</v>
          </cell>
          <cell r="G137">
            <v>471</v>
          </cell>
        </row>
        <row r="138">
          <cell r="A138" t="str">
            <v>GJ00050879</v>
          </cell>
          <cell r="B138">
            <v>39903</v>
          </cell>
          <cell r="C138" t="str">
            <v>Normal</v>
          </cell>
          <cell r="D138" t="str">
            <v>AUD</v>
          </cell>
          <cell r="E138">
            <v>3194.1</v>
          </cell>
          <cell r="F138">
            <v>3194.1</v>
          </cell>
          <cell r="G138">
            <v>471</v>
          </cell>
        </row>
        <row r="139">
          <cell r="A139" t="str">
            <v>GJ00050879</v>
          </cell>
          <cell r="B139">
            <v>39903</v>
          </cell>
          <cell r="C139" t="str">
            <v>Normal</v>
          </cell>
          <cell r="D139" t="str">
            <v>AUD</v>
          </cell>
          <cell r="E139">
            <v>24476.39</v>
          </cell>
          <cell r="F139">
            <v>24476.39</v>
          </cell>
          <cell r="G139">
            <v>471</v>
          </cell>
        </row>
        <row r="140">
          <cell r="A140" t="str">
            <v>GJ00050882</v>
          </cell>
          <cell r="B140">
            <v>39903</v>
          </cell>
          <cell r="C140" t="str">
            <v>Normal</v>
          </cell>
          <cell r="D140" t="str">
            <v>AUD</v>
          </cell>
          <cell r="E140">
            <v>-429.57</v>
          </cell>
          <cell r="F140">
            <v>-429.57</v>
          </cell>
          <cell r="G140">
            <v>472</v>
          </cell>
        </row>
        <row r="141">
          <cell r="A141" t="str">
            <v>GJ00050882</v>
          </cell>
          <cell r="B141">
            <v>39903</v>
          </cell>
          <cell r="C141" t="str">
            <v>Normal</v>
          </cell>
          <cell r="D141" t="str">
            <v>AUD</v>
          </cell>
          <cell r="E141">
            <v>148.75</v>
          </cell>
          <cell r="F141">
            <v>148.75</v>
          </cell>
          <cell r="G141">
            <v>472</v>
          </cell>
        </row>
        <row r="142">
          <cell r="A142" t="str">
            <v>GJ00050882</v>
          </cell>
          <cell r="B142">
            <v>39903</v>
          </cell>
          <cell r="C142" t="str">
            <v>Normal</v>
          </cell>
          <cell r="D142" t="str">
            <v>AUD</v>
          </cell>
          <cell r="E142">
            <v>553.08000000000004</v>
          </cell>
          <cell r="F142">
            <v>553.08000000000004</v>
          </cell>
          <cell r="G142">
            <v>472</v>
          </cell>
        </row>
        <row r="143">
          <cell r="A143" t="str">
            <v>GJ00050882</v>
          </cell>
          <cell r="B143">
            <v>39903</v>
          </cell>
          <cell r="C143" t="str">
            <v>Normal</v>
          </cell>
          <cell r="D143" t="str">
            <v>AUD</v>
          </cell>
          <cell r="E143">
            <v>1615.9</v>
          </cell>
          <cell r="F143">
            <v>1615.9</v>
          </cell>
          <cell r="G143">
            <v>472</v>
          </cell>
        </row>
        <row r="144">
          <cell r="A144" t="str">
            <v>GJ00050882</v>
          </cell>
          <cell r="B144">
            <v>39903</v>
          </cell>
          <cell r="C144" t="str">
            <v>Normal</v>
          </cell>
          <cell r="D144" t="str">
            <v>AUD</v>
          </cell>
          <cell r="E144">
            <v>1745.9</v>
          </cell>
          <cell r="F144">
            <v>1745.9</v>
          </cell>
          <cell r="G144">
            <v>472</v>
          </cell>
        </row>
        <row r="145">
          <cell r="A145" t="str">
            <v>GJ00050882</v>
          </cell>
          <cell r="B145">
            <v>39903</v>
          </cell>
          <cell r="C145" t="str">
            <v>Normal</v>
          </cell>
          <cell r="D145" t="str">
            <v>AUD</v>
          </cell>
          <cell r="E145">
            <v>8236.1</v>
          </cell>
          <cell r="F145">
            <v>8236.1</v>
          </cell>
          <cell r="G145">
            <v>472</v>
          </cell>
        </row>
        <row r="146">
          <cell r="A146" t="str">
            <v>GJ00050883</v>
          </cell>
          <cell r="B146">
            <v>39903</v>
          </cell>
          <cell r="C146" t="str">
            <v>Normal</v>
          </cell>
          <cell r="D146" t="str">
            <v>AUD</v>
          </cell>
          <cell r="E146">
            <v>1.1000000000000001</v>
          </cell>
          <cell r="F146">
            <v>1.1000000000000001</v>
          </cell>
          <cell r="G146">
            <v>473</v>
          </cell>
        </row>
        <row r="147">
          <cell r="A147" t="str">
            <v>GJ00050883</v>
          </cell>
          <cell r="B147">
            <v>39903</v>
          </cell>
          <cell r="C147" t="str">
            <v>Normal</v>
          </cell>
          <cell r="D147" t="str">
            <v>AUD</v>
          </cell>
          <cell r="E147">
            <v>49.6</v>
          </cell>
          <cell r="F147">
            <v>49.6</v>
          </cell>
          <cell r="G147">
            <v>473</v>
          </cell>
        </row>
        <row r="148">
          <cell r="A148" t="str">
            <v>GJ00050883</v>
          </cell>
          <cell r="B148">
            <v>39903</v>
          </cell>
          <cell r="C148" t="str">
            <v>Normal</v>
          </cell>
          <cell r="D148" t="str">
            <v>AUD</v>
          </cell>
          <cell r="E148">
            <v>50</v>
          </cell>
          <cell r="F148">
            <v>50</v>
          </cell>
          <cell r="G148">
            <v>473</v>
          </cell>
        </row>
        <row r="149">
          <cell r="A149" t="str">
            <v>GJ00050883</v>
          </cell>
          <cell r="B149">
            <v>39903</v>
          </cell>
          <cell r="C149" t="str">
            <v>Normal</v>
          </cell>
          <cell r="D149" t="str">
            <v>AUD</v>
          </cell>
          <cell r="E149">
            <v>53.73</v>
          </cell>
          <cell r="F149">
            <v>53.73</v>
          </cell>
          <cell r="G149">
            <v>473</v>
          </cell>
        </row>
        <row r="150">
          <cell r="A150" t="str">
            <v>GJ00050883</v>
          </cell>
          <cell r="B150">
            <v>39903</v>
          </cell>
          <cell r="C150" t="str">
            <v>Normal</v>
          </cell>
          <cell r="D150" t="str">
            <v>AUD</v>
          </cell>
          <cell r="E150">
            <v>100</v>
          </cell>
          <cell r="F150">
            <v>100</v>
          </cell>
          <cell r="G150">
            <v>473</v>
          </cell>
        </row>
        <row r="151">
          <cell r="A151" t="str">
            <v>GJ00050883</v>
          </cell>
          <cell r="B151">
            <v>39903</v>
          </cell>
          <cell r="C151" t="str">
            <v>Normal</v>
          </cell>
          <cell r="D151" t="str">
            <v>AUD</v>
          </cell>
          <cell r="E151">
            <v>168</v>
          </cell>
          <cell r="F151">
            <v>168</v>
          </cell>
          <cell r="G151">
            <v>473</v>
          </cell>
        </row>
        <row r="152">
          <cell r="A152" t="str">
            <v>GJ00050883</v>
          </cell>
          <cell r="B152">
            <v>39903</v>
          </cell>
          <cell r="C152" t="str">
            <v>Normal</v>
          </cell>
          <cell r="D152" t="str">
            <v>AUD</v>
          </cell>
          <cell r="E152">
            <v>233.93</v>
          </cell>
          <cell r="F152">
            <v>233.93</v>
          </cell>
          <cell r="G152">
            <v>473</v>
          </cell>
        </row>
        <row r="153">
          <cell r="A153" t="str">
            <v>GJ00050883</v>
          </cell>
          <cell r="B153">
            <v>39903</v>
          </cell>
          <cell r="C153" t="str">
            <v>Normal</v>
          </cell>
          <cell r="D153" t="str">
            <v>AUD</v>
          </cell>
          <cell r="E153">
            <v>255.07</v>
          </cell>
          <cell r="F153">
            <v>255.07</v>
          </cell>
          <cell r="G153">
            <v>473</v>
          </cell>
        </row>
        <row r="154">
          <cell r="A154" t="str">
            <v>GJ00050883</v>
          </cell>
          <cell r="B154">
            <v>39903</v>
          </cell>
          <cell r="C154" t="str">
            <v>Normal</v>
          </cell>
          <cell r="D154" t="str">
            <v>AUD</v>
          </cell>
          <cell r="E154">
            <v>578.13</v>
          </cell>
          <cell r="F154">
            <v>578.13</v>
          </cell>
          <cell r="G154">
            <v>473</v>
          </cell>
        </row>
        <row r="155">
          <cell r="A155" t="str">
            <v>GJ00050883</v>
          </cell>
          <cell r="B155">
            <v>39903</v>
          </cell>
          <cell r="C155" t="str">
            <v>Normal</v>
          </cell>
          <cell r="D155" t="str">
            <v>AUD</v>
          </cell>
          <cell r="E155">
            <v>735.91</v>
          </cell>
          <cell r="F155">
            <v>735.91</v>
          </cell>
          <cell r="G155">
            <v>473</v>
          </cell>
        </row>
        <row r="156">
          <cell r="A156" t="str">
            <v>GJ00050883</v>
          </cell>
          <cell r="B156">
            <v>39903</v>
          </cell>
          <cell r="C156" t="str">
            <v>Normal</v>
          </cell>
          <cell r="D156" t="str">
            <v>AUD</v>
          </cell>
          <cell r="E156">
            <v>1758.74</v>
          </cell>
          <cell r="F156">
            <v>1758.74</v>
          </cell>
          <cell r="G156">
            <v>473</v>
          </cell>
        </row>
        <row r="157">
          <cell r="A157" t="str">
            <v>GJ00050883</v>
          </cell>
          <cell r="B157">
            <v>39903</v>
          </cell>
          <cell r="C157" t="str">
            <v>Normal</v>
          </cell>
          <cell r="D157" t="str">
            <v>AUD</v>
          </cell>
          <cell r="E157">
            <v>3502.2</v>
          </cell>
          <cell r="F157">
            <v>3502.2</v>
          </cell>
          <cell r="G157">
            <v>473</v>
          </cell>
        </row>
        <row r="158">
          <cell r="A158" t="str">
            <v>GJ00050883</v>
          </cell>
          <cell r="B158">
            <v>39903</v>
          </cell>
          <cell r="C158" t="str">
            <v>Normal</v>
          </cell>
          <cell r="D158" t="str">
            <v>AUD</v>
          </cell>
          <cell r="E158">
            <v>3850.6</v>
          </cell>
          <cell r="F158">
            <v>3850.6</v>
          </cell>
          <cell r="G158">
            <v>473</v>
          </cell>
        </row>
        <row r="159">
          <cell r="A159" t="str">
            <v>GJ00050883</v>
          </cell>
          <cell r="B159">
            <v>39903</v>
          </cell>
          <cell r="C159" t="str">
            <v>Normal</v>
          </cell>
          <cell r="D159" t="str">
            <v>AUD</v>
          </cell>
          <cell r="E159">
            <v>15896.74</v>
          </cell>
          <cell r="F159">
            <v>15896.74</v>
          </cell>
          <cell r="G159">
            <v>473</v>
          </cell>
        </row>
        <row r="160">
          <cell r="A160" t="str">
            <v>GJ00050884</v>
          </cell>
          <cell r="B160">
            <v>39903</v>
          </cell>
          <cell r="C160" t="str">
            <v>Normal</v>
          </cell>
          <cell r="D160" t="str">
            <v>AUD</v>
          </cell>
          <cell r="E160">
            <v>835.84</v>
          </cell>
          <cell r="F160">
            <v>835.84</v>
          </cell>
          <cell r="G160">
            <v>469</v>
          </cell>
        </row>
        <row r="161">
          <cell r="A161" t="str">
            <v>GJ00050885</v>
          </cell>
          <cell r="B161">
            <v>39903</v>
          </cell>
          <cell r="C161" t="str">
            <v>Normal</v>
          </cell>
          <cell r="D161" t="str">
            <v>AUD</v>
          </cell>
          <cell r="E161">
            <v>148.75</v>
          </cell>
          <cell r="F161">
            <v>148.75</v>
          </cell>
          <cell r="G161">
            <v>474</v>
          </cell>
        </row>
        <row r="162">
          <cell r="A162" t="str">
            <v>GJ00050885</v>
          </cell>
          <cell r="B162">
            <v>39903</v>
          </cell>
          <cell r="C162" t="str">
            <v>Normal</v>
          </cell>
          <cell r="D162" t="str">
            <v>AUD</v>
          </cell>
          <cell r="E162">
            <v>625.99</v>
          </cell>
          <cell r="F162">
            <v>625.99</v>
          </cell>
          <cell r="G162">
            <v>474</v>
          </cell>
        </row>
        <row r="163">
          <cell r="A163" t="str">
            <v>GJ00050885</v>
          </cell>
          <cell r="B163">
            <v>39903</v>
          </cell>
          <cell r="C163" t="str">
            <v>Normal</v>
          </cell>
          <cell r="D163" t="str">
            <v>AUD</v>
          </cell>
          <cell r="E163">
            <v>2394.6</v>
          </cell>
          <cell r="F163">
            <v>2394.6</v>
          </cell>
          <cell r="G163">
            <v>474</v>
          </cell>
        </row>
        <row r="164">
          <cell r="A164" t="str">
            <v>GJ00050887</v>
          </cell>
          <cell r="B164">
            <v>39903</v>
          </cell>
          <cell r="C164" t="str">
            <v>Normal</v>
          </cell>
          <cell r="D164" t="str">
            <v>AUD</v>
          </cell>
          <cell r="E164">
            <v>97.64</v>
          </cell>
          <cell r="F164">
            <v>97.64</v>
          </cell>
          <cell r="G164">
            <v>475</v>
          </cell>
        </row>
        <row r="165">
          <cell r="A165" t="str">
            <v>GJ00050887</v>
          </cell>
          <cell r="B165">
            <v>39903</v>
          </cell>
          <cell r="C165" t="str">
            <v>Normal</v>
          </cell>
          <cell r="D165" t="str">
            <v>AUD</v>
          </cell>
          <cell r="E165">
            <v>270.72000000000003</v>
          </cell>
          <cell r="F165">
            <v>270.72000000000003</v>
          </cell>
          <cell r="G165">
            <v>475</v>
          </cell>
        </row>
        <row r="166">
          <cell r="A166" t="str">
            <v>GJ00050887</v>
          </cell>
          <cell r="B166">
            <v>39903</v>
          </cell>
          <cell r="C166" t="str">
            <v>Normal</v>
          </cell>
          <cell r="D166" t="str">
            <v>AUD</v>
          </cell>
          <cell r="E166">
            <v>755</v>
          </cell>
          <cell r="F166">
            <v>755</v>
          </cell>
          <cell r="G166">
            <v>475</v>
          </cell>
        </row>
        <row r="167">
          <cell r="A167" t="str">
            <v>GJ00050887</v>
          </cell>
          <cell r="B167">
            <v>39903</v>
          </cell>
          <cell r="C167" t="str">
            <v>Normal</v>
          </cell>
          <cell r="D167" t="str">
            <v>AUD</v>
          </cell>
          <cell r="E167">
            <v>1304.21</v>
          </cell>
          <cell r="F167">
            <v>1304.21</v>
          </cell>
          <cell r="G167">
            <v>475</v>
          </cell>
        </row>
        <row r="168">
          <cell r="A168" t="str">
            <v>GJ00050887</v>
          </cell>
          <cell r="B168">
            <v>39903</v>
          </cell>
          <cell r="C168" t="str">
            <v>Normal</v>
          </cell>
          <cell r="D168" t="str">
            <v>AUD</v>
          </cell>
          <cell r="E168">
            <v>4179.5</v>
          </cell>
          <cell r="F168">
            <v>4179.5</v>
          </cell>
          <cell r="G168">
            <v>475</v>
          </cell>
        </row>
        <row r="169">
          <cell r="A169" t="str">
            <v>GJ00050887</v>
          </cell>
          <cell r="B169">
            <v>39903</v>
          </cell>
          <cell r="C169" t="str">
            <v>Normal</v>
          </cell>
          <cell r="D169" t="str">
            <v>AUD</v>
          </cell>
          <cell r="E169">
            <v>4706</v>
          </cell>
          <cell r="F169">
            <v>4706</v>
          </cell>
          <cell r="G169">
            <v>475</v>
          </cell>
        </row>
        <row r="170">
          <cell r="A170" t="str">
            <v>GJ00050887</v>
          </cell>
          <cell r="B170">
            <v>39903</v>
          </cell>
          <cell r="C170" t="str">
            <v>Normal</v>
          </cell>
          <cell r="D170" t="str">
            <v>AUD</v>
          </cell>
          <cell r="E170">
            <v>16135.43</v>
          </cell>
          <cell r="F170">
            <v>16135.43</v>
          </cell>
          <cell r="G170">
            <v>475</v>
          </cell>
        </row>
        <row r="171">
          <cell r="A171" t="str">
            <v>GJ00050889</v>
          </cell>
          <cell r="B171">
            <v>39903</v>
          </cell>
          <cell r="C171" t="str">
            <v>Normal</v>
          </cell>
          <cell r="D171" t="str">
            <v>AUD</v>
          </cell>
          <cell r="E171">
            <v>164.59</v>
          </cell>
          <cell r="F171">
            <v>164.59</v>
          </cell>
          <cell r="G171">
            <v>467</v>
          </cell>
        </row>
        <row r="172">
          <cell r="A172" t="str">
            <v>GJ00050889</v>
          </cell>
          <cell r="B172">
            <v>39903</v>
          </cell>
          <cell r="C172" t="str">
            <v>Normal</v>
          </cell>
          <cell r="D172" t="str">
            <v>AUD</v>
          </cell>
          <cell r="E172">
            <v>572.09</v>
          </cell>
          <cell r="F172">
            <v>572.09</v>
          </cell>
          <cell r="G172">
            <v>467</v>
          </cell>
        </row>
        <row r="173">
          <cell r="A173" t="str">
            <v>GJ00050890</v>
          </cell>
          <cell r="B173">
            <v>39903</v>
          </cell>
          <cell r="C173" t="str">
            <v>Normal</v>
          </cell>
          <cell r="D173" t="str">
            <v>AUD</v>
          </cell>
          <cell r="E173">
            <v>148.75</v>
          </cell>
          <cell r="F173">
            <v>148.75</v>
          </cell>
          <cell r="G173">
            <v>476</v>
          </cell>
        </row>
        <row r="174">
          <cell r="A174" t="str">
            <v>GJ00050890</v>
          </cell>
          <cell r="B174">
            <v>39903</v>
          </cell>
          <cell r="C174" t="str">
            <v>Normal</v>
          </cell>
          <cell r="D174" t="str">
            <v>AUD</v>
          </cell>
          <cell r="E174">
            <v>171.21</v>
          </cell>
          <cell r="F174">
            <v>171.21</v>
          </cell>
          <cell r="G174">
            <v>476</v>
          </cell>
        </row>
        <row r="175">
          <cell r="A175" t="str">
            <v>GJ00050890</v>
          </cell>
          <cell r="B175">
            <v>39903</v>
          </cell>
          <cell r="C175" t="str">
            <v>Normal</v>
          </cell>
          <cell r="D175" t="str">
            <v>AUD</v>
          </cell>
          <cell r="E175">
            <v>580.94000000000005</v>
          </cell>
          <cell r="F175">
            <v>580.94000000000005</v>
          </cell>
          <cell r="G175">
            <v>476</v>
          </cell>
        </row>
        <row r="176">
          <cell r="A176" t="str">
            <v>GJ00050891</v>
          </cell>
          <cell r="B176">
            <v>39903</v>
          </cell>
          <cell r="C176" t="str">
            <v>Normal</v>
          </cell>
          <cell r="D176" t="str">
            <v>AUD</v>
          </cell>
          <cell r="E176">
            <v>103.76</v>
          </cell>
          <cell r="F176">
            <v>103.76</v>
          </cell>
          <cell r="G176">
            <v>466</v>
          </cell>
        </row>
        <row r="177">
          <cell r="A177" t="str">
            <v>GJ00050892</v>
          </cell>
          <cell r="B177">
            <v>39903</v>
          </cell>
          <cell r="C177" t="str">
            <v>Normal</v>
          </cell>
          <cell r="D177" t="str">
            <v>AUD</v>
          </cell>
          <cell r="E177">
            <v>127.42</v>
          </cell>
          <cell r="F177">
            <v>127.42</v>
          </cell>
          <cell r="G177">
            <v>477</v>
          </cell>
        </row>
        <row r="178">
          <cell r="A178" t="str">
            <v>GJ00050892</v>
          </cell>
          <cell r="B178">
            <v>39903</v>
          </cell>
          <cell r="C178" t="str">
            <v>Normal</v>
          </cell>
          <cell r="D178" t="str">
            <v>AUD</v>
          </cell>
          <cell r="E178">
            <v>187</v>
          </cell>
          <cell r="F178">
            <v>187</v>
          </cell>
          <cell r="G178">
            <v>477</v>
          </cell>
        </row>
        <row r="179">
          <cell r="A179" t="str">
            <v>GJ00050892</v>
          </cell>
          <cell r="B179">
            <v>39903</v>
          </cell>
          <cell r="C179" t="str">
            <v>Normal</v>
          </cell>
          <cell r="D179" t="str">
            <v>AUD</v>
          </cell>
          <cell r="E179">
            <v>433.88</v>
          </cell>
          <cell r="F179">
            <v>433.88</v>
          </cell>
          <cell r="G179">
            <v>477</v>
          </cell>
        </row>
        <row r="180">
          <cell r="A180" t="str">
            <v>GJ00050892</v>
          </cell>
          <cell r="B180">
            <v>39903</v>
          </cell>
          <cell r="C180" t="str">
            <v>Normal</v>
          </cell>
          <cell r="D180" t="str">
            <v>AUD</v>
          </cell>
          <cell r="E180">
            <v>613</v>
          </cell>
          <cell r="F180">
            <v>613</v>
          </cell>
          <cell r="G180">
            <v>477</v>
          </cell>
        </row>
        <row r="181">
          <cell r="A181" t="str">
            <v>GJ00050892</v>
          </cell>
          <cell r="B181">
            <v>39903</v>
          </cell>
          <cell r="C181" t="str">
            <v>Normal</v>
          </cell>
          <cell r="D181" t="str">
            <v>AUD</v>
          </cell>
          <cell r="E181">
            <v>3200.6</v>
          </cell>
          <cell r="F181">
            <v>3200.6</v>
          </cell>
          <cell r="G181">
            <v>477</v>
          </cell>
        </row>
        <row r="182">
          <cell r="A182" t="str">
            <v>GJ00050893</v>
          </cell>
          <cell r="B182">
            <v>39903</v>
          </cell>
          <cell r="C182" t="str">
            <v>Normal</v>
          </cell>
          <cell r="D182" t="str">
            <v>AUD</v>
          </cell>
          <cell r="E182">
            <v>26.55</v>
          </cell>
          <cell r="F182">
            <v>26.55</v>
          </cell>
          <cell r="G182">
            <v>465</v>
          </cell>
        </row>
        <row r="183">
          <cell r="A183" t="str">
            <v>GJ00050893</v>
          </cell>
          <cell r="B183">
            <v>39903</v>
          </cell>
          <cell r="C183" t="str">
            <v>Normal</v>
          </cell>
          <cell r="D183" t="str">
            <v>AUD</v>
          </cell>
          <cell r="E183">
            <v>140.08000000000001</v>
          </cell>
          <cell r="F183">
            <v>140.08000000000001</v>
          </cell>
          <cell r="G183">
            <v>465</v>
          </cell>
        </row>
        <row r="184">
          <cell r="A184" t="str">
            <v>GJ00050900</v>
          </cell>
          <cell r="B184">
            <v>39903</v>
          </cell>
          <cell r="C184" t="str">
            <v>Normal</v>
          </cell>
          <cell r="D184" t="str">
            <v>AUD</v>
          </cell>
          <cell r="E184">
            <v>148.75</v>
          </cell>
          <cell r="F184">
            <v>148.75</v>
          </cell>
          <cell r="G184">
            <v>478</v>
          </cell>
        </row>
        <row r="185">
          <cell r="A185" t="str">
            <v>GJ00050900</v>
          </cell>
          <cell r="B185">
            <v>39903</v>
          </cell>
          <cell r="C185" t="str">
            <v>Normal</v>
          </cell>
          <cell r="D185" t="str">
            <v>AUD</v>
          </cell>
          <cell r="E185">
            <v>401.31</v>
          </cell>
          <cell r="F185">
            <v>401.31</v>
          </cell>
          <cell r="G185">
            <v>478</v>
          </cell>
        </row>
        <row r="186">
          <cell r="A186" t="str">
            <v>GJ00050900</v>
          </cell>
          <cell r="B186">
            <v>39903</v>
          </cell>
          <cell r="C186" t="str">
            <v>Normal</v>
          </cell>
          <cell r="D186" t="str">
            <v>AUD</v>
          </cell>
          <cell r="E186">
            <v>2891.2</v>
          </cell>
          <cell r="F186">
            <v>2891.2</v>
          </cell>
          <cell r="G186">
            <v>478</v>
          </cell>
        </row>
        <row r="187">
          <cell r="A187" t="str">
            <v>GJ00050900</v>
          </cell>
          <cell r="B187">
            <v>39903</v>
          </cell>
          <cell r="C187" t="str">
            <v>Normal</v>
          </cell>
          <cell r="D187" t="str">
            <v>AUD</v>
          </cell>
          <cell r="E187">
            <v>3132</v>
          </cell>
          <cell r="F187">
            <v>3132</v>
          </cell>
          <cell r="G187">
            <v>478</v>
          </cell>
        </row>
        <row r="188">
          <cell r="A188" t="str">
            <v>GJ00050900</v>
          </cell>
          <cell r="B188">
            <v>39903</v>
          </cell>
          <cell r="C188" t="str">
            <v>Normal</v>
          </cell>
          <cell r="D188" t="str">
            <v>AUD</v>
          </cell>
          <cell r="E188">
            <v>3161.6</v>
          </cell>
          <cell r="F188">
            <v>3161.6</v>
          </cell>
          <cell r="G188">
            <v>478</v>
          </cell>
        </row>
        <row r="189">
          <cell r="A189" t="str">
            <v>GJ00050900</v>
          </cell>
          <cell r="B189">
            <v>39903</v>
          </cell>
          <cell r="C189" t="str">
            <v>Normal</v>
          </cell>
          <cell r="D189" t="str">
            <v>AUD</v>
          </cell>
          <cell r="E189">
            <v>12034.8</v>
          </cell>
          <cell r="F189">
            <v>12034.8</v>
          </cell>
          <cell r="G189">
            <v>478</v>
          </cell>
        </row>
        <row r="190">
          <cell r="A190" t="str">
            <v>GJ00050901</v>
          </cell>
          <cell r="B190">
            <v>39903</v>
          </cell>
          <cell r="C190" t="str">
            <v>Normal</v>
          </cell>
          <cell r="D190" t="str">
            <v>AUD</v>
          </cell>
          <cell r="E190">
            <v>148.75</v>
          </cell>
          <cell r="F190">
            <v>148.75</v>
          </cell>
          <cell r="G190">
            <v>479</v>
          </cell>
        </row>
        <row r="191">
          <cell r="A191" t="str">
            <v>GJ00050901</v>
          </cell>
          <cell r="B191">
            <v>39903</v>
          </cell>
          <cell r="C191" t="str">
            <v>Normal</v>
          </cell>
          <cell r="D191" t="str">
            <v>AUD</v>
          </cell>
          <cell r="E191">
            <v>155.35</v>
          </cell>
          <cell r="F191">
            <v>155.35</v>
          </cell>
          <cell r="G191">
            <v>479</v>
          </cell>
        </row>
        <row r="192">
          <cell r="A192" t="str">
            <v>GJ00050901</v>
          </cell>
          <cell r="B192">
            <v>39903</v>
          </cell>
          <cell r="C192" t="str">
            <v>Normal</v>
          </cell>
          <cell r="D192" t="str">
            <v>AUD</v>
          </cell>
          <cell r="E192">
            <v>230</v>
          </cell>
          <cell r="F192">
            <v>230</v>
          </cell>
          <cell r="G192">
            <v>479</v>
          </cell>
        </row>
        <row r="193">
          <cell r="A193" t="str">
            <v>GJ00050901</v>
          </cell>
          <cell r="B193">
            <v>39903</v>
          </cell>
          <cell r="C193" t="str">
            <v>Normal</v>
          </cell>
          <cell r="D193" t="str">
            <v>AUD</v>
          </cell>
          <cell r="E193">
            <v>356</v>
          </cell>
          <cell r="F193">
            <v>356</v>
          </cell>
          <cell r="G193">
            <v>479</v>
          </cell>
        </row>
        <row r="194">
          <cell r="A194" t="str">
            <v>GJ00050902</v>
          </cell>
          <cell r="B194">
            <v>39903</v>
          </cell>
          <cell r="C194" t="str">
            <v>Normal</v>
          </cell>
          <cell r="D194" t="str">
            <v>AUD</v>
          </cell>
          <cell r="E194">
            <v>103.56</v>
          </cell>
          <cell r="F194">
            <v>103.56</v>
          </cell>
          <cell r="G194">
            <v>464</v>
          </cell>
        </row>
        <row r="195">
          <cell r="A195" t="str">
            <v>GJ00050903</v>
          </cell>
          <cell r="B195">
            <v>39903</v>
          </cell>
          <cell r="C195" t="str">
            <v>Normal</v>
          </cell>
          <cell r="D195" t="str">
            <v>AUD</v>
          </cell>
          <cell r="E195">
            <v>-17</v>
          </cell>
          <cell r="F195">
            <v>-17</v>
          </cell>
          <cell r="G195">
            <v>480</v>
          </cell>
        </row>
        <row r="196">
          <cell r="A196" t="str">
            <v>GJ00050903</v>
          </cell>
          <cell r="B196">
            <v>39903</v>
          </cell>
          <cell r="C196" t="str">
            <v>Normal</v>
          </cell>
          <cell r="D196" t="str">
            <v>AUD</v>
          </cell>
          <cell r="E196">
            <v>148.75</v>
          </cell>
          <cell r="F196">
            <v>148.75</v>
          </cell>
          <cell r="G196">
            <v>480</v>
          </cell>
        </row>
        <row r="197">
          <cell r="A197" t="str">
            <v>GJ00050903</v>
          </cell>
          <cell r="B197">
            <v>39903</v>
          </cell>
          <cell r="C197" t="str">
            <v>Normal</v>
          </cell>
          <cell r="D197" t="str">
            <v>AUD</v>
          </cell>
          <cell r="E197">
            <v>237.67</v>
          </cell>
          <cell r="F197">
            <v>237.67</v>
          </cell>
          <cell r="G197">
            <v>480</v>
          </cell>
        </row>
        <row r="198">
          <cell r="A198" t="str">
            <v>GJ00050903</v>
          </cell>
          <cell r="B198">
            <v>39903</v>
          </cell>
          <cell r="C198" t="str">
            <v>Normal</v>
          </cell>
          <cell r="D198" t="str">
            <v>AUD</v>
          </cell>
          <cell r="E198">
            <v>392.58</v>
          </cell>
          <cell r="F198">
            <v>392.58</v>
          </cell>
          <cell r="G198">
            <v>480</v>
          </cell>
        </row>
        <row r="199">
          <cell r="A199" t="str">
            <v>GJ00050903</v>
          </cell>
          <cell r="B199">
            <v>39903</v>
          </cell>
          <cell r="C199" t="str">
            <v>Normal</v>
          </cell>
          <cell r="D199" t="str">
            <v>AUD</v>
          </cell>
          <cell r="E199">
            <v>2545.4</v>
          </cell>
          <cell r="F199">
            <v>2545.4</v>
          </cell>
          <cell r="G199">
            <v>480</v>
          </cell>
        </row>
        <row r="200">
          <cell r="A200" t="str">
            <v>GJ00050903</v>
          </cell>
          <cell r="B200">
            <v>39903</v>
          </cell>
          <cell r="C200" t="str">
            <v>Normal</v>
          </cell>
          <cell r="D200" t="str">
            <v>AUD</v>
          </cell>
          <cell r="E200">
            <v>2815.8</v>
          </cell>
          <cell r="F200">
            <v>2815.8</v>
          </cell>
          <cell r="G200">
            <v>480</v>
          </cell>
        </row>
        <row r="201">
          <cell r="A201" t="str">
            <v>GJ00050903</v>
          </cell>
          <cell r="B201">
            <v>39903</v>
          </cell>
          <cell r="C201" t="str">
            <v>Normal</v>
          </cell>
          <cell r="D201" t="str">
            <v>AUD</v>
          </cell>
          <cell r="E201">
            <v>13690.09</v>
          </cell>
          <cell r="F201">
            <v>13690.09</v>
          </cell>
          <cell r="G201">
            <v>480</v>
          </cell>
        </row>
        <row r="202">
          <cell r="A202" t="str">
            <v>GJ00050904</v>
          </cell>
          <cell r="B202">
            <v>39903</v>
          </cell>
          <cell r="C202" t="str">
            <v>Normal</v>
          </cell>
          <cell r="D202" t="str">
            <v>AUD</v>
          </cell>
          <cell r="E202">
            <v>47.95</v>
          </cell>
          <cell r="F202">
            <v>47.95</v>
          </cell>
          <cell r="G202">
            <v>463</v>
          </cell>
        </row>
        <row r="203">
          <cell r="A203" t="str">
            <v>GJ00050904</v>
          </cell>
          <cell r="B203">
            <v>39903</v>
          </cell>
          <cell r="C203" t="str">
            <v>Normal</v>
          </cell>
          <cell r="D203" t="str">
            <v>AUD</v>
          </cell>
          <cell r="E203">
            <v>961.38</v>
          </cell>
          <cell r="F203">
            <v>961.38</v>
          </cell>
          <cell r="G203">
            <v>463</v>
          </cell>
        </row>
        <row r="204">
          <cell r="A204" t="str">
            <v>GJ00050905</v>
          </cell>
          <cell r="B204">
            <v>39903</v>
          </cell>
          <cell r="C204" t="str">
            <v>Normal</v>
          </cell>
          <cell r="D204" t="str">
            <v>AUD</v>
          </cell>
          <cell r="E204">
            <v>83.3</v>
          </cell>
          <cell r="F204">
            <v>83.3</v>
          </cell>
          <cell r="G204">
            <v>412</v>
          </cell>
        </row>
        <row r="205">
          <cell r="A205" t="str">
            <v>GJ00050905</v>
          </cell>
          <cell r="B205">
            <v>39903</v>
          </cell>
          <cell r="C205" t="str">
            <v>Normal</v>
          </cell>
          <cell r="D205" t="str">
            <v>AUD</v>
          </cell>
          <cell r="E205">
            <v>126</v>
          </cell>
          <cell r="F205">
            <v>126</v>
          </cell>
          <cell r="G205">
            <v>412</v>
          </cell>
        </row>
        <row r="206">
          <cell r="A206" t="str">
            <v>GJ00050905</v>
          </cell>
          <cell r="B206">
            <v>39903</v>
          </cell>
          <cell r="C206" t="str">
            <v>Normal</v>
          </cell>
          <cell r="D206" t="str">
            <v>AUD</v>
          </cell>
          <cell r="E206">
            <v>204</v>
          </cell>
          <cell r="F206">
            <v>204</v>
          </cell>
          <cell r="G206">
            <v>412</v>
          </cell>
        </row>
        <row r="207">
          <cell r="A207" t="str">
            <v>GJ00050905</v>
          </cell>
          <cell r="B207">
            <v>39903</v>
          </cell>
          <cell r="C207" t="str">
            <v>Normal</v>
          </cell>
          <cell r="D207" t="str">
            <v>AUD</v>
          </cell>
          <cell r="E207">
            <v>230</v>
          </cell>
          <cell r="F207">
            <v>230</v>
          </cell>
          <cell r="G207">
            <v>412</v>
          </cell>
        </row>
        <row r="208">
          <cell r="A208" t="str">
            <v>GJ00050905</v>
          </cell>
          <cell r="B208">
            <v>39903</v>
          </cell>
          <cell r="C208" t="str">
            <v>Normal</v>
          </cell>
          <cell r="D208" t="str">
            <v>AUD</v>
          </cell>
          <cell r="E208">
            <v>421.97</v>
          </cell>
          <cell r="F208">
            <v>421.97</v>
          </cell>
          <cell r="G208">
            <v>412</v>
          </cell>
        </row>
        <row r="209">
          <cell r="A209" t="str">
            <v>GJ00050905</v>
          </cell>
          <cell r="B209">
            <v>39903</v>
          </cell>
          <cell r="C209" t="str">
            <v>Normal</v>
          </cell>
          <cell r="D209" t="str">
            <v>AUD</v>
          </cell>
          <cell r="E209">
            <v>2307.5</v>
          </cell>
          <cell r="F209">
            <v>2307.5</v>
          </cell>
          <cell r="G209">
            <v>412</v>
          </cell>
        </row>
        <row r="210">
          <cell r="A210" t="str">
            <v>GJ00050905</v>
          </cell>
          <cell r="B210">
            <v>39903</v>
          </cell>
          <cell r="C210" t="str">
            <v>Normal</v>
          </cell>
          <cell r="D210" t="str">
            <v>AUD</v>
          </cell>
          <cell r="E210">
            <v>2538.9</v>
          </cell>
          <cell r="F210">
            <v>2538.9</v>
          </cell>
          <cell r="G210">
            <v>412</v>
          </cell>
        </row>
        <row r="211">
          <cell r="A211" t="str">
            <v>GJ00050905</v>
          </cell>
          <cell r="B211">
            <v>39903</v>
          </cell>
          <cell r="C211" t="str">
            <v>Normal</v>
          </cell>
          <cell r="D211" t="str">
            <v>AUD</v>
          </cell>
          <cell r="E211">
            <v>11832.77</v>
          </cell>
          <cell r="F211">
            <v>11832.77</v>
          </cell>
          <cell r="G211">
            <v>412</v>
          </cell>
        </row>
        <row r="212">
          <cell r="A212" t="str">
            <v>GJ00050907</v>
          </cell>
          <cell r="B212">
            <v>39903</v>
          </cell>
          <cell r="C212" t="str">
            <v>Normal</v>
          </cell>
          <cell r="D212" t="str">
            <v>AUD</v>
          </cell>
          <cell r="E212">
            <v>-0.91</v>
          </cell>
          <cell r="F212">
            <v>-0.91</v>
          </cell>
          <cell r="G212">
            <v>414</v>
          </cell>
        </row>
        <row r="213">
          <cell r="A213" t="str">
            <v>GJ00050907</v>
          </cell>
          <cell r="B213">
            <v>39903</v>
          </cell>
          <cell r="C213" t="str">
            <v>Normal</v>
          </cell>
          <cell r="D213" t="str">
            <v>AUD</v>
          </cell>
          <cell r="E213">
            <v>148.75</v>
          </cell>
          <cell r="F213">
            <v>148.75</v>
          </cell>
          <cell r="G213">
            <v>414</v>
          </cell>
        </row>
        <row r="214">
          <cell r="A214" t="str">
            <v>GJ00050907</v>
          </cell>
          <cell r="B214">
            <v>39903</v>
          </cell>
          <cell r="C214" t="str">
            <v>Normal</v>
          </cell>
          <cell r="D214" t="str">
            <v>AUD</v>
          </cell>
          <cell r="E214">
            <v>234.82</v>
          </cell>
          <cell r="F214">
            <v>234.82</v>
          </cell>
          <cell r="G214">
            <v>414</v>
          </cell>
        </row>
        <row r="215">
          <cell r="A215" t="str">
            <v>GJ00050907</v>
          </cell>
          <cell r="B215">
            <v>39903</v>
          </cell>
          <cell r="C215" t="str">
            <v>Normal</v>
          </cell>
          <cell r="D215" t="str">
            <v>AUD</v>
          </cell>
          <cell r="E215">
            <v>333.43</v>
          </cell>
          <cell r="F215">
            <v>333.43</v>
          </cell>
          <cell r="G215">
            <v>414</v>
          </cell>
        </row>
        <row r="216">
          <cell r="A216" t="str">
            <v>GJ00050908</v>
          </cell>
          <cell r="B216">
            <v>39903</v>
          </cell>
          <cell r="C216" t="str">
            <v>Normal</v>
          </cell>
          <cell r="D216" t="str">
            <v>AUD</v>
          </cell>
          <cell r="E216">
            <v>-586.59</v>
          </cell>
          <cell r="F216">
            <v>-586.59</v>
          </cell>
          <cell r="G216">
            <v>417</v>
          </cell>
        </row>
        <row r="217">
          <cell r="A217" t="str">
            <v>GJ00050908</v>
          </cell>
          <cell r="B217">
            <v>39903</v>
          </cell>
          <cell r="C217" t="str">
            <v>Normal</v>
          </cell>
          <cell r="D217" t="str">
            <v>AUD</v>
          </cell>
          <cell r="E217">
            <v>-50</v>
          </cell>
          <cell r="F217">
            <v>-50</v>
          </cell>
          <cell r="G217">
            <v>417</v>
          </cell>
        </row>
        <row r="218">
          <cell r="A218" t="str">
            <v>GJ00050908</v>
          </cell>
          <cell r="B218">
            <v>39903</v>
          </cell>
          <cell r="C218" t="str">
            <v>Normal</v>
          </cell>
          <cell r="D218" t="str">
            <v>AUD</v>
          </cell>
          <cell r="E218">
            <v>-50</v>
          </cell>
          <cell r="F218">
            <v>-50</v>
          </cell>
          <cell r="G218">
            <v>417</v>
          </cell>
        </row>
        <row r="219">
          <cell r="A219" t="str">
            <v>GJ00050908</v>
          </cell>
          <cell r="B219">
            <v>39903</v>
          </cell>
          <cell r="C219" t="str">
            <v>Normal</v>
          </cell>
          <cell r="D219" t="str">
            <v>AUD</v>
          </cell>
          <cell r="E219">
            <v>65.010000000000005</v>
          </cell>
          <cell r="F219">
            <v>65.010000000000005</v>
          </cell>
          <cell r="G219">
            <v>417</v>
          </cell>
        </row>
        <row r="220">
          <cell r="A220" t="str">
            <v>GJ00050908</v>
          </cell>
          <cell r="B220">
            <v>39903</v>
          </cell>
          <cell r="C220" t="str">
            <v>Normal</v>
          </cell>
          <cell r="D220" t="str">
            <v>AUD</v>
          </cell>
          <cell r="E220">
            <v>65.010000000000005</v>
          </cell>
          <cell r="F220">
            <v>65.010000000000005</v>
          </cell>
          <cell r="G220">
            <v>417</v>
          </cell>
        </row>
        <row r="221">
          <cell r="A221" t="str">
            <v>GJ00050908</v>
          </cell>
          <cell r="B221">
            <v>39903</v>
          </cell>
          <cell r="C221" t="str">
            <v>Normal</v>
          </cell>
          <cell r="D221" t="str">
            <v>AUD</v>
          </cell>
          <cell r="E221">
            <v>185</v>
          </cell>
          <cell r="F221">
            <v>185</v>
          </cell>
          <cell r="G221">
            <v>417</v>
          </cell>
        </row>
        <row r="222">
          <cell r="A222" t="str">
            <v>GJ00050908</v>
          </cell>
          <cell r="B222">
            <v>39903</v>
          </cell>
          <cell r="C222" t="str">
            <v>Normal</v>
          </cell>
          <cell r="D222" t="str">
            <v>AUD</v>
          </cell>
          <cell r="E222">
            <v>704.56</v>
          </cell>
          <cell r="F222">
            <v>704.56</v>
          </cell>
          <cell r="G222">
            <v>417</v>
          </cell>
        </row>
        <row r="223">
          <cell r="A223" t="str">
            <v>GJ00050908</v>
          </cell>
          <cell r="B223">
            <v>39903</v>
          </cell>
          <cell r="C223" t="str">
            <v>Normal</v>
          </cell>
          <cell r="D223" t="str">
            <v>AUD</v>
          </cell>
          <cell r="E223">
            <v>3506.1</v>
          </cell>
          <cell r="F223">
            <v>3506.1</v>
          </cell>
          <cell r="G223">
            <v>417</v>
          </cell>
        </row>
        <row r="224">
          <cell r="A224" t="str">
            <v>GJ00050909</v>
          </cell>
          <cell r="B224">
            <v>39903</v>
          </cell>
          <cell r="C224" t="str">
            <v>Normal</v>
          </cell>
          <cell r="D224" t="str">
            <v>AUD</v>
          </cell>
          <cell r="E224">
            <v>0.03</v>
          </cell>
          <cell r="F224">
            <v>0.03</v>
          </cell>
          <cell r="G224">
            <v>419</v>
          </cell>
        </row>
        <row r="225">
          <cell r="A225" t="str">
            <v>GJ00050909</v>
          </cell>
          <cell r="B225">
            <v>39903</v>
          </cell>
          <cell r="C225" t="str">
            <v>Normal</v>
          </cell>
          <cell r="D225" t="str">
            <v>AUD</v>
          </cell>
          <cell r="E225">
            <v>78.95</v>
          </cell>
          <cell r="F225">
            <v>78.95</v>
          </cell>
          <cell r="G225">
            <v>419</v>
          </cell>
        </row>
        <row r="226">
          <cell r="A226" t="str">
            <v>GJ00050909</v>
          </cell>
          <cell r="B226">
            <v>39903</v>
          </cell>
          <cell r="C226" t="str">
            <v>Normal</v>
          </cell>
          <cell r="D226" t="str">
            <v>AUD</v>
          </cell>
          <cell r="E226">
            <v>123.15</v>
          </cell>
          <cell r="F226">
            <v>123.15</v>
          </cell>
          <cell r="G226">
            <v>419</v>
          </cell>
        </row>
        <row r="227">
          <cell r="A227" t="str">
            <v>GJ00050909</v>
          </cell>
          <cell r="B227">
            <v>39903</v>
          </cell>
          <cell r="C227" t="str">
            <v>Normal</v>
          </cell>
          <cell r="D227" t="str">
            <v>AUD</v>
          </cell>
          <cell r="E227">
            <v>136</v>
          </cell>
          <cell r="F227">
            <v>136</v>
          </cell>
          <cell r="G227">
            <v>419</v>
          </cell>
        </row>
        <row r="228">
          <cell r="A228" t="str">
            <v>GJ00050909</v>
          </cell>
          <cell r="B228">
            <v>39903</v>
          </cell>
          <cell r="C228" t="str">
            <v>Normal</v>
          </cell>
          <cell r="D228" t="str">
            <v>AUD</v>
          </cell>
          <cell r="E228">
            <v>390.98</v>
          </cell>
          <cell r="F228">
            <v>390.98</v>
          </cell>
          <cell r="G228">
            <v>419</v>
          </cell>
        </row>
        <row r="229">
          <cell r="A229" t="str">
            <v>GJ00050909</v>
          </cell>
          <cell r="B229">
            <v>39903</v>
          </cell>
          <cell r="C229" t="str">
            <v>Normal</v>
          </cell>
          <cell r="D229" t="str">
            <v>AUD</v>
          </cell>
          <cell r="E229">
            <v>966.66</v>
          </cell>
          <cell r="F229">
            <v>966.66</v>
          </cell>
          <cell r="G229">
            <v>419</v>
          </cell>
        </row>
        <row r="230">
          <cell r="A230" t="str">
            <v>GJ00050909</v>
          </cell>
          <cell r="B230">
            <v>39903</v>
          </cell>
          <cell r="C230" t="str">
            <v>Normal</v>
          </cell>
          <cell r="D230" t="str">
            <v>AUD</v>
          </cell>
          <cell r="E230">
            <v>1026.18</v>
          </cell>
          <cell r="F230">
            <v>1026.18</v>
          </cell>
          <cell r="G230">
            <v>419</v>
          </cell>
        </row>
        <row r="231">
          <cell r="A231" t="str">
            <v>GJ00050909</v>
          </cell>
          <cell r="B231">
            <v>39903</v>
          </cell>
          <cell r="C231" t="str">
            <v>Normal</v>
          </cell>
          <cell r="D231" t="str">
            <v>AUD</v>
          </cell>
          <cell r="E231">
            <v>2748.2</v>
          </cell>
          <cell r="F231">
            <v>2748.2</v>
          </cell>
          <cell r="G231">
            <v>419</v>
          </cell>
        </row>
        <row r="232">
          <cell r="A232" t="str">
            <v>GJ00050909</v>
          </cell>
          <cell r="B232">
            <v>39903</v>
          </cell>
          <cell r="C232" t="str">
            <v>Normal</v>
          </cell>
          <cell r="D232" t="str">
            <v>AUD</v>
          </cell>
          <cell r="E232">
            <v>3029</v>
          </cell>
          <cell r="F232">
            <v>3029</v>
          </cell>
          <cell r="G232">
            <v>419</v>
          </cell>
        </row>
        <row r="233">
          <cell r="A233" t="str">
            <v>GJ00050909</v>
          </cell>
          <cell r="B233">
            <v>39903</v>
          </cell>
          <cell r="C233" t="str">
            <v>Normal</v>
          </cell>
          <cell r="D233" t="str">
            <v>AUD</v>
          </cell>
          <cell r="E233">
            <v>16477.8</v>
          </cell>
          <cell r="F233">
            <v>16477.8</v>
          </cell>
          <cell r="G233">
            <v>419</v>
          </cell>
        </row>
        <row r="234">
          <cell r="A234" t="str">
            <v>GJ00050910</v>
          </cell>
          <cell r="B234">
            <v>39903</v>
          </cell>
          <cell r="C234" t="str">
            <v>Normal</v>
          </cell>
          <cell r="D234" t="str">
            <v>AUD</v>
          </cell>
          <cell r="E234">
            <v>97.52</v>
          </cell>
          <cell r="F234">
            <v>97.52</v>
          </cell>
          <cell r="G234">
            <v>420</v>
          </cell>
        </row>
        <row r="235">
          <cell r="A235" t="str">
            <v>GJ00050910</v>
          </cell>
          <cell r="B235">
            <v>39903</v>
          </cell>
          <cell r="C235" t="str">
            <v>Normal</v>
          </cell>
          <cell r="D235" t="str">
            <v>AUD</v>
          </cell>
          <cell r="E235">
            <v>204</v>
          </cell>
          <cell r="F235">
            <v>204</v>
          </cell>
          <cell r="G235">
            <v>420</v>
          </cell>
        </row>
        <row r="236">
          <cell r="A236" t="str">
            <v>GJ00050910</v>
          </cell>
          <cell r="B236">
            <v>39903</v>
          </cell>
          <cell r="C236" t="str">
            <v>Normal</v>
          </cell>
          <cell r="D236" t="str">
            <v>AUD</v>
          </cell>
          <cell r="E236">
            <v>423.75</v>
          </cell>
          <cell r="F236">
            <v>423.75</v>
          </cell>
          <cell r="G236">
            <v>420</v>
          </cell>
        </row>
        <row r="237">
          <cell r="A237" t="str">
            <v>GJ00050911</v>
          </cell>
          <cell r="B237">
            <v>39903</v>
          </cell>
          <cell r="C237" t="str">
            <v>Normal</v>
          </cell>
          <cell r="D237" t="str">
            <v>AUD</v>
          </cell>
          <cell r="E237">
            <v>-22.73</v>
          </cell>
          <cell r="F237">
            <v>-22.73</v>
          </cell>
          <cell r="G237">
            <v>421</v>
          </cell>
        </row>
        <row r="238">
          <cell r="A238" t="str">
            <v>GJ00050911</v>
          </cell>
          <cell r="B238">
            <v>39903</v>
          </cell>
          <cell r="C238" t="str">
            <v>Normal</v>
          </cell>
          <cell r="D238" t="str">
            <v>AUD</v>
          </cell>
          <cell r="E238">
            <v>100</v>
          </cell>
          <cell r="F238">
            <v>100</v>
          </cell>
          <cell r="G238">
            <v>421</v>
          </cell>
        </row>
        <row r="239">
          <cell r="A239" t="str">
            <v>GJ00050911</v>
          </cell>
          <cell r="B239">
            <v>39903</v>
          </cell>
          <cell r="C239" t="str">
            <v>Normal</v>
          </cell>
          <cell r="D239" t="str">
            <v>AUD</v>
          </cell>
          <cell r="E239">
            <v>118.18</v>
          </cell>
          <cell r="F239">
            <v>118.18</v>
          </cell>
          <cell r="G239">
            <v>421</v>
          </cell>
        </row>
        <row r="240">
          <cell r="A240" t="str">
            <v>GJ00050911</v>
          </cell>
          <cell r="B240">
            <v>39903</v>
          </cell>
          <cell r="C240" t="str">
            <v>Normal</v>
          </cell>
          <cell r="D240" t="str">
            <v>AUD</v>
          </cell>
          <cell r="E240">
            <v>148.75</v>
          </cell>
          <cell r="F240">
            <v>148.75</v>
          </cell>
          <cell r="G240">
            <v>421</v>
          </cell>
        </row>
        <row r="241">
          <cell r="A241" t="str">
            <v>GJ00050911</v>
          </cell>
          <cell r="B241">
            <v>39903</v>
          </cell>
          <cell r="C241" t="str">
            <v>Normal</v>
          </cell>
          <cell r="D241" t="str">
            <v>AUD</v>
          </cell>
          <cell r="E241">
            <v>173.5</v>
          </cell>
          <cell r="F241">
            <v>173.5</v>
          </cell>
          <cell r="G241">
            <v>421</v>
          </cell>
        </row>
        <row r="242">
          <cell r="A242" t="str">
            <v>GJ00050911</v>
          </cell>
          <cell r="B242">
            <v>39903</v>
          </cell>
          <cell r="C242" t="str">
            <v>Normal</v>
          </cell>
          <cell r="D242" t="str">
            <v>AUD</v>
          </cell>
          <cell r="E242">
            <v>385.48</v>
          </cell>
          <cell r="F242">
            <v>385.48</v>
          </cell>
          <cell r="G242">
            <v>421</v>
          </cell>
        </row>
        <row r="243">
          <cell r="A243" t="str">
            <v>GJ00050911</v>
          </cell>
          <cell r="B243">
            <v>39903</v>
          </cell>
          <cell r="C243" t="str">
            <v>Normal</v>
          </cell>
          <cell r="D243" t="str">
            <v>AUD</v>
          </cell>
          <cell r="E243">
            <v>2849.6</v>
          </cell>
          <cell r="F243">
            <v>2849.6</v>
          </cell>
          <cell r="G243">
            <v>421</v>
          </cell>
        </row>
        <row r="244">
          <cell r="A244" t="str">
            <v>GJ00050911</v>
          </cell>
          <cell r="B244">
            <v>39903</v>
          </cell>
          <cell r="C244" t="str">
            <v>Normal</v>
          </cell>
          <cell r="D244" t="str">
            <v>AUD</v>
          </cell>
          <cell r="E244">
            <v>3152.5</v>
          </cell>
          <cell r="F244">
            <v>3152.5</v>
          </cell>
          <cell r="G244">
            <v>421</v>
          </cell>
        </row>
        <row r="245">
          <cell r="A245" t="str">
            <v>GJ00050911</v>
          </cell>
          <cell r="B245">
            <v>39903</v>
          </cell>
          <cell r="C245" t="str">
            <v>Normal</v>
          </cell>
          <cell r="D245" t="str">
            <v>AUD</v>
          </cell>
          <cell r="E245">
            <v>14355.98</v>
          </cell>
          <cell r="F245">
            <v>14355.98</v>
          </cell>
          <cell r="G245">
            <v>421</v>
          </cell>
        </row>
        <row r="246">
          <cell r="A246" t="str">
            <v>GJ00050912</v>
          </cell>
          <cell r="B246">
            <v>39903</v>
          </cell>
          <cell r="C246" t="str">
            <v>Normal</v>
          </cell>
          <cell r="D246" t="str">
            <v>AUD</v>
          </cell>
          <cell r="E246">
            <v>-29.74</v>
          </cell>
          <cell r="F246">
            <v>-29.74</v>
          </cell>
          <cell r="G246">
            <v>422</v>
          </cell>
        </row>
        <row r="247">
          <cell r="A247" t="str">
            <v>GJ00050912</v>
          </cell>
          <cell r="B247">
            <v>39903</v>
          </cell>
          <cell r="C247" t="str">
            <v>Normal</v>
          </cell>
          <cell r="D247" t="str">
            <v>AUD</v>
          </cell>
          <cell r="E247">
            <v>-25</v>
          </cell>
          <cell r="F247">
            <v>-25</v>
          </cell>
          <cell r="G247">
            <v>422</v>
          </cell>
        </row>
        <row r="248">
          <cell r="A248" t="str">
            <v>GJ00050912</v>
          </cell>
          <cell r="B248">
            <v>39903</v>
          </cell>
          <cell r="C248" t="str">
            <v>Normal</v>
          </cell>
          <cell r="D248" t="str">
            <v>AUD</v>
          </cell>
          <cell r="E248">
            <v>46.44</v>
          </cell>
          <cell r="F248">
            <v>46.44</v>
          </cell>
          <cell r="G248">
            <v>422</v>
          </cell>
        </row>
        <row r="249">
          <cell r="A249" t="str">
            <v>GJ00050912</v>
          </cell>
          <cell r="B249">
            <v>39903</v>
          </cell>
          <cell r="C249" t="str">
            <v>Normal</v>
          </cell>
          <cell r="D249" t="str">
            <v>AUD</v>
          </cell>
          <cell r="E249">
            <v>304.88</v>
          </cell>
          <cell r="F249">
            <v>304.88</v>
          </cell>
          <cell r="G249">
            <v>422</v>
          </cell>
        </row>
        <row r="250">
          <cell r="A250" t="str">
            <v>GJ00050912</v>
          </cell>
          <cell r="B250">
            <v>39903</v>
          </cell>
          <cell r="C250" t="str">
            <v>Normal</v>
          </cell>
          <cell r="D250" t="str">
            <v>AUD</v>
          </cell>
          <cell r="E250">
            <v>402</v>
          </cell>
          <cell r="F250">
            <v>402</v>
          </cell>
          <cell r="G250">
            <v>422</v>
          </cell>
        </row>
        <row r="251">
          <cell r="A251" t="str">
            <v>GJ00050912</v>
          </cell>
          <cell r="B251">
            <v>39903</v>
          </cell>
          <cell r="C251" t="str">
            <v>Normal</v>
          </cell>
          <cell r="D251" t="str">
            <v>AUD</v>
          </cell>
          <cell r="E251">
            <v>2913.3</v>
          </cell>
          <cell r="F251">
            <v>2913.3</v>
          </cell>
          <cell r="G251">
            <v>422</v>
          </cell>
        </row>
        <row r="252">
          <cell r="A252" t="str">
            <v>GJ00050913</v>
          </cell>
          <cell r="B252">
            <v>39903</v>
          </cell>
          <cell r="C252" t="str">
            <v>Normal</v>
          </cell>
          <cell r="D252" t="str">
            <v>AUD</v>
          </cell>
          <cell r="E252">
            <v>-5</v>
          </cell>
          <cell r="F252">
            <v>-5</v>
          </cell>
          <cell r="G252">
            <v>427</v>
          </cell>
        </row>
        <row r="253">
          <cell r="A253" t="str">
            <v>GJ00050913</v>
          </cell>
          <cell r="B253">
            <v>39903</v>
          </cell>
          <cell r="C253" t="str">
            <v>Normal</v>
          </cell>
          <cell r="D253" t="str">
            <v>AUD</v>
          </cell>
          <cell r="E253">
            <v>76</v>
          </cell>
          <cell r="F253">
            <v>76</v>
          </cell>
          <cell r="G253">
            <v>427</v>
          </cell>
        </row>
        <row r="254">
          <cell r="A254" t="str">
            <v>GJ00050913</v>
          </cell>
          <cell r="B254">
            <v>39903</v>
          </cell>
          <cell r="C254" t="str">
            <v>Normal</v>
          </cell>
          <cell r="D254" t="str">
            <v>AUD</v>
          </cell>
          <cell r="E254">
            <v>103.76</v>
          </cell>
          <cell r="F254">
            <v>103.76</v>
          </cell>
          <cell r="G254">
            <v>427</v>
          </cell>
        </row>
        <row r="255">
          <cell r="A255" t="str">
            <v>GJ00050913</v>
          </cell>
          <cell r="B255">
            <v>39903</v>
          </cell>
          <cell r="C255" t="str">
            <v>Normal</v>
          </cell>
          <cell r="D255" t="str">
            <v>AUD</v>
          </cell>
          <cell r="E255">
            <v>148.75</v>
          </cell>
          <cell r="F255">
            <v>148.75</v>
          </cell>
          <cell r="G255">
            <v>427</v>
          </cell>
        </row>
        <row r="256">
          <cell r="A256" t="str">
            <v>GJ00050913</v>
          </cell>
          <cell r="B256">
            <v>39903</v>
          </cell>
          <cell r="C256" t="str">
            <v>Normal</v>
          </cell>
          <cell r="D256" t="str">
            <v>AUD</v>
          </cell>
          <cell r="E256">
            <v>357.31</v>
          </cell>
          <cell r="F256">
            <v>357.31</v>
          </cell>
          <cell r="G256">
            <v>427</v>
          </cell>
        </row>
        <row r="257">
          <cell r="A257" t="str">
            <v>GJ00050913</v>
          </cell>
          <cell r="B257">
            <v>39903</v>
          </cell>
          <cell r="C257" t="str">
            <v>Normal</v>
          </cell>
          <cell r="D257" t="str">
            <v>AUD</v>
          </cell>
          <cell r="E257">
            <v>1360.66</v>
          </cell>
          <cell r="F257">
            <v>1360.66</v>
          </cell>
          <cell r="G257">
            <v>427</v>
          </cell>
        </row>
        <row r="258">
          <cell r="A258" t="str">
            <v>GJ00050913</v>
          </cell>
          <cell r="B258">
            <v>39903</v>
          </cell>
          <cell r="C258" t="str">
            <v>Normal</v>
          </cell>
          <cell r="D258" t="str">
            <v>AUD</v>
          </cell>
          <cell r="E258">
            <v>2813.2</v>
          </cell>
          <cell r="F258">
            <v>2813.2</v>
          </cell>
          <cell r="G258">
            <v>427</v>
          </cell>
        </row>
        <row r="259">
          <cell r="A259" t="str">
            <v>GJ00050913</v>
          </cell>
          <cell r="B259">
            <v>39903</v>
          </cell>
          <cell r="C259" t="str">
            <v>Normal</v>
          </cell>
          <cell r="D259" t="str">
            <v>AUD</v>
          </cell>
          <cell r="E259">
            <v>3165.5</v>
          </cell>
          <cell r="F259">
            <v>3165.5</v>
          </cell>
          <cell r="G259">
            <v>427</v>
          </cell>
        </row>
        <row r="260">
          <cell r="A260" t="str">
            <v>GJ00050913</v>
          </cell>
          <cell r="B260">
            <v>39903</v>
          </cell>
          <cell r="C260" t="str">
            <v>Normal</v>
          </cell>
          <cell r="D260" t="str">
            <v>AUD</v>
          </cell>
          <cell r="E260">
            <v>14195.36</v>
          </cell>
          <cell r="F260">
            <v>14195.36</v>
          </cell>
          <cell r="G260">
            <v>427</v>
          </cell>
        </row>
        <row r="261">
          <cell r="A261" t="str">
            <v>GJ00050914</v>
          </cell>
          <cell r="B261">
            <v>39903</v>
          </cell>
          <cell r="C261" t="str">
            <v>Normal</v>
          </cell>
          <cell r="D261" t="str">
            <v>AUD</v>
          </cell>
          <cell r="E261">
            <v>94.14</v>
          </cell>
          <cell r="F261">
            <v>94.14</v>
          </cell>
          <cell r="G261">
            <v>428</v>
          </cell>
        </row>
        <row r="262">
          <cell r="A262" t="str">
            <v>GJ00050914</v>
          </cell>
          <cell r="B262">
            <v>39903</v>
          </cell>
          <cell r="C262" t="str">
            <v>Normal</v>
          </cell>
          <cell r="D262" t="str">
            <v>AUD</v>
          </cell>
          <cell r="E262">
            <v>100</v>
          </cell>
          <cell r="F262">
            <v>100</v>
          </cell>
          <cell r="G262">
            <v>428</v>
          </cell>
        </row>
        <row r="263">
          <cell r="A263" t="str">
            <v>GJ00050914</v>
          </cell>
          <cell r="B263">
            <v>39903</v>
          </cell>
          <cell r="C263" t="str">
            <v>Normal</v>
          </cell>
          <cell r="D263" t="str">
            <v>AUD</v>
          </cell>
          <cell r="E263">
            <v>360.7</v>
          </cell>
          <cell r="F263">
            <v>360.7</v>
          </cell>
          <cell r="G263">
            <v>428</v>
          </cell>
        </row>
        <row r="264">
          <cell r="A264" t="str">
            <v>GJ00050914</v>
          </cell>
          <cell r="B264">
            <v>39903</v>
          </cell>
          <cell r="C264" t="str">
            <v>Normal</v>
          </cell>
          <cell r="D264" t="str">
            <v>AUD</v>
          </cell>
          <cell r="E264">
            <v>890</v>
          </cell>
          <cell r="F264">
            <v>890</v>
          </cell>
          <cell r="G264">
            <v>428</v>
          </cell>
        </row>
        <row r="265">
          <cell r="A265" t="str">
            <v>GJ00050914</v>
          </cell>
          <cell r="B265">
            <v>39903</v>
          </cell>
          <cell r="C265" t="str">
            <v>Normal</v>
          </cell>
          <cell r="D265" t="str">
            <v>AUD</v>
          </cell>
          <cell r="E265">
            <v>1461.2</v>
          </cell>
          <cell r="F265">
            <v>1461.2</v>
          </cell>
          <cell r="G265">
            <v>428</v>
          </cell>
        </row>
        <row r="266">
          <cell r="A266" t="str">
            <v>GJ00050914</v>
          </cell>
          <cell r="B266">
            <v>39903</v>
          </cell>
          <cell r="C266" t="str">
            <v>Normal</v>
          </cell>
          <cell r="D266" t="str">
            <v>AUD</v>
          </cell>
          <cell r="E266">
            <v>1557.4</v>
          </cell>
          <cell r="F266">
            <v>1557.4</v>
          </cell>
          <cell r="G266">
            <v>428</v>
          </cell>
        </row>
        <row r="267">
          <cell r="A267" t="str">
            <v>GJ00050914</v>
          </cell>
          <cell r="B267">
            <v>39903</v>
          </cell>
          <cell r="C267" t="str">
            <v>Normal</v>
          </cell>
          <cell r="D267" t="str">
            <v>AUD</v>
          </cell>
          <cell r="E267">
            <v>8306.35</v>
          </cell>
          <cell r="F267">
            <v>8306.35</v>
          </cell>
          <cell r="G267">
            <v>428</v>
          </cell>
        </row>
        <row r="268">
          <cell r="A268" t="str">
            <v>GJ00050915</v>
          </cell>
          <cell r="B268">
            <v>39903</v>
          </cell>
          <cell r="C268" t="str">
            <v>Normal</v>
          </cell>
          <cell r="D268" t="str">
            <v>AUD</v>
          </cell>
          <cell r="E268">
            <v>265.92</v>
          </cell>
          <cell r="F268">
            <v>265.92</v>
          </cell>
          <cell r="G268">
            <v>429</v>
          </cell>
        </row>
        <row r="269">
          <cell r="A269" t="str">
            <v>GJ00050915</v>
          </cell>
          <cell r="B269">
            <v>39903</v>
          </cell>
          <cell r="C269" t="str">
            <v>Normal</v>
          </cell>
          <cell r="D269" t="str">
            <v>AUD</v>
          </cell>
          <cell r="E269">
            <v>399.48</v>
          </cell>
          <cell r="F269">
            <v>399.48</v>
          </cell>
          <cell r="G269">
            <v>429</v>
          </cell>
        </row>
        <row r="270">
          <cell r="A270" t="str">
            <v>GJ00050915</v>
          </cell>
          <cell r="B270">
            <v>39903</v>
          </cell>
          <cell r="C270" t="str">
            <v>Normal</v>
          </cell>
          <cell r="D270" t="str">
            <v>AUD</v>
          </cell>
          <cell r="E270">
            <v>452</v>
          </cell>
          <cell r="F270">
            <v>452</v>
          </cell>
          <cell r="G270">
            <v>429</v>
          </cell>
        </row>
        <row r="271">
          <cell r="A271" t="str">
            <v>GJ00050916</v>
          </cell>
          <cell r="B271">
            <v>39903</v>
          </cell>
          <cell r="C271" t="str">
            <v>Normal</v>
          </cell>
          <cell r="D271" t="str">
            <v>AUD</v>
          </cell>
          <cell r="E271">
            <v>-0.02</v>
          </cell>
          <cell r="F271">
            <v>-0.02</v>
          </cell>
          <cell r="G271">
            <v>431</v>
          </cell>
        </row>
        <row r="272">
          <cell r="A272" t="str">
            <v>GJ00050916</v>
          </cell>
          <cell r="B272">
            <v>39903</v>
          </cell>
          <cell r="C272" t="str">
            <v>Normal</v>
          </cell>
          <cell r="D272" t="str">
            <v>AUD</v>
          </cell>
          <cell r="E272">
            <v>148.75</v>
          </cell>
          <cell r="F272">
            <v>148.75</v>
          </cell>
          <cell r="G272">
            <v>431</v>
          </cell>
        </row>
        <row r="273">
          <cell r="A273" t="str">
            <v>GJ00050916</v>
          </cell>
          <cell r="B273">
            <v>39903</v>
          </cell>
          <cell r="C273" t="str">
            <v>Normal</v>
          </cell>
          <cell r="D273" t="str">
            <v>AUD</v>
          </cell>
          <cell r="E273">
            <v>1117.3399999999999</v>
          </cell>
          <cell r="F273">
            <v>1117.3399999999999</v>
          </cell>
          <cell r="G273">
            <v>431</v>
          </cell>
        </row>
        <row r="274">
          <cell r="A274" t="str">
            <v>GJ00050916</v>
          </cell>
          <cell r="B274">
            <v>39903</v>
          </cell>
          <cell r="C274" t="str">
            <v>Normal</v>
          </cell>
          <cell r="D274" t="str">
            <v>AUD</v>
          </cell>
          <cell r="E274">
            <v>2317.9</v>
          </cell>
          <cell r="F274">
            <v>2317.9</v>
          </cell>
          <cell r="G274">
            <v>431</v>
          </cell>
        </row>
        <row r="275">
          <cell r="A275" t="str">
            <v>GJ00050916</v>
          </cell>
          <cell r="B275">
            <v>39903</v>
          </cell>
          <cell r="C275" t="str">
            <v>Normal</v>
          </cell>
          <cell r="D275" t="str">
            <v>AUD</v>
          </cell>
          <cell r="E275">
            <v>2583.1</v>
          </cell>
          <cell r="F275">
            <v>2583.1</v>
          </cell>
          <cell r="G275">
            <v>431</v>
          </cell>
        </row>
        <row r="276">
          <cell r="A276" t="str">
            <v>GJ00050916</v>
          </cell>
          <cell r="B276">
            <v>39903</v>
          </cell>
          <cell r="C276" t="str">
            <v>Normal</v>
          </cell>
          <cell r="D276" t="str">
            <v>AUD</v>
          </cell>
          <cell r="E276">
            <v>11343.4</v>
          </cell>
          <cell r="F276">
            <v>11343.4</v>
          </cell>
          <cell r="G276">
            <v>431</v>
          </cell>
        </row>
        <row r="277">
          <cell r="A277" t="str">
            <v>GJ00050917</v>
          </cell>
          <cell r="B277">
            <v>39903</v>
          </cell>
          <cell r="C277" t="str">
            <v>Normal</v>
          </cell>
          <cell r="D277" t="str">
            <v>AUD</v>
          </cell>
          <cell r="E277">
            <v>31.85</v>
          </cell>
          <cell r="F277">
            <v>31.85</v>
          </cell>
          <cell r="G277">
            <v>432</v>
          </cell>
        </row>
        <row r="278">
          <cell r="A278" t="str">
            <v>GJ00050917</v>
          </cell>
          <cell r="B278">
            <v>39903</v>
          </cell>
          <cell r="C278" t="str">
            <v>Normal</v>
          </cell>
          <cell r="D278" t="str">
            <v>AUD</v>
          </cell>
          <cell r="E278">
            <v>88</v>
          </cell>
          <cell r="F278">
            <v>88</v>
          </cell>
          <cell r="G278">
            <v>432</v>
          </cell>
        </row>
        <row r="279">
          <cell r="A279" t="str">
            <v>GJ00050917</v>
          </cell>
          <cell r="B279">
            <v>39903</v>
          </cell>
          <cell r="C279" t="str">
            <v>Normal</v>
          </cell>
          <cell r="D279" t="str">
            <v>AUD</v>
          </cell>
          <cell r="E279">
            <v>148.75</v>
          </cell>
          <cell r="F279">
            <v>148.75</v>
          </cell>
          <cell r="G279">
            <v>432</v>
          </cell>
        </row>
        <row r="280">
          <cell r="A280" t="str">
            <v>GJ00050917</v>
          </cell>
          <cell r="B280">
            <v>39903</v>
          </cell>
          <cell r="C280" t="str">
            <v>Normal</v>
          </cell>
          <cell r="D280" t="str">
            <v>AUD</v>
          </cell>
          <cell r="E280">
            <v>513.95000000000005</v>
          </cell>
          <cell r="F280">
            <v>513.95000000000005</v>
          </cell>
          <cell r="G280">
            <v>432</v>
          </cell>
        </row>
        <row r="281">
          <cell r="A281" t="str">
            <v>GJ00050917</v>
          </cell>
          <cell r="B281">
            <v>39903</v>
          </cell>
          <cell r="C281" t="str">
            <v>Normal</v>
          </cell>
          <cell r="D281" t="str">
            <v>AUD</v>
          </cell>
          <cell r="E281">
            <v>832.85</v>
          </cell>
          <cell r="F281">
            <v>832.85</v>
          </cell>
          <cell r="G281">
            <v>432</v>
          </cell>
        </row>
        <row r="282">
          <cell r="A282" t="str">
            <v>GJ00050917</v>
          </cell>
          <cell r="B282">
            <v>39903</v>
          </cell>
          <cell r="C282" t="str">
            <v>Normal</v>
          </cell>
          <cell r="D282" t="str">
            <v>AUD</v>
          </cell>
          <cell r="E282">
            <v>2390.6999999999998</v>
          </cell>
          <cell r="F282">
            <v>2390.6999999999998</v>
          </cell>
          <cell r="G282">
            <v>432</v>
          </cell>
        </row>
        <row r="283">
          <cell r="A283" t="str">
            <v>GJ00050917</v>
          </cell>
          <cell r="B283">
            <v>39903</v>
          </cell>
          <cell r="C283" t="str">
            <v>Normal</v>
          </cell>
          <cell r="D283" t="str">
            <v>AUD</v>
          </cell>
          <cell r="E283">
            <v>2614.3000000000002</v>
          </cell>
          <cell r="F283">
            <v>2614.3000000000002</v>
          </cell>
          <cell r="G283">
            <v>432</v>
          </cell>
        </row>
        <row r="284">
          <cell r="A284" t="str">
            <v>GJ00050917</v>
          </cell>
          <cell r="B284">
            <v>39903</v>
          </cell>
          <cell r="C284" t="str">
            <v>Normal</v>
          </cell>
          <cell r="D284" t="str">
            <v>AUD</v>
          </cell>
          <cell r="E284">
            <v>11791.67</v>
          </cell>
          <cell r="F284">
            <v>11791.67</v>
          </cell>
          <cell r="G284">
            <v>432</v>
          </cell>
        </row>
        <row r="285">
          <cell r="A285" t="str">
            <v>GJ00050918</v>
          </cell>
          <cell r="B285">
            <v>39903</v>
          </cell>
          <cell r="C285" t="str">
            <v>Normal</v>
          </cell>
          <cell r="D285" t="str">
            <v>AUD</v>
          </cell>
          <cell r="E285">
            <v>46.44</v>
          </cell>
          <cell r="F285">
            <v>46.44</v>
          </cell>
          <cell r="G285">
            <v>433</v>
          </cell>
        </row>
        <row r="286">
          <cell r="A286" t="str">
            <v>GJ00050918</v>
          </cell>
          <cell r="B286">
            <v>39903</v>
          </cell>
          <cell r="C286" t="str">
            <v>Normal</v>
          </cell>
          <cell r="D286" t="str">
            <v>AUD</v>
          </cell>
          <cell r="E286">
            <v>136</v>
          </cell>
          <cell r="F286">
            <v>136</v>
          </cell>
          <cell r="G286">
            <v>433</v>
          </cell>
        </row>
        <row r="287">
          <cell r="A287" t="str">
            <v>GJ00050918</v>
          </cell>
          <cell r="B287">
            <v>39903</v>
          </cell>
          <cell r="C287" t="str">
            <v>Normal</v>
          </cell>
          <cell r="D287" t="str">
            <v>AUD</v>
          </cell>
          <cell r="E287">
            <v>619.23</v>
          </cell>
          <cell r="F287">
            <v>619.23</v>
          </cell>
          <cell r="G287">
            <v>433</v>
          </cell>
        </row>
        <row r="288">
          <cell r="A288" t="str">
            <v>GJ00050918</v>
          </cell>
          <cell r="B288">
            <v>39903</v>
          </cell>
          <cell r="C288" t="str">
            <v>Normal</v>
          </cell>
          <cell r="D288" t="str">
            <v>AUD</v>
          </cell>
          <cell r="E288">
            <v>3762.2</v>
          </cell>
          <cell r="F288">
            <v>3762.2</v>
          </cell>
          <cell r="G288">
            <v>433</v>
          </cell>
        </row>
        <row r="289">
          <cell r="A289" t="str">
            <v>GJ00050919</v>
          </cell>
          <cell r="B289">
            <v>39903</v>
          </cell>
          <cell r="C289" t="str">
            <v>Normal</v>
          </cell>
          <cell r="D289" t="str">
            <v>AUD</v>
          </cell>
          <cell r="E289">
            <v>-279.14</v>
          </cell>
          <cell r="F289">
            <v>-279.14</v>
          </cell>
          <cell r="G289">
            <v>434</v>
          </cell>
        </row>
        <row r="290">
          <cell r="A290" t="str">
            <v>GJ00050919</v>
          </cell>
          <cell r="B290">
            <v>39903</v>
          </cell>
          <cell r="C290" t="str">
            <v>Normal</v>
          </cell>
          <cell r="D290" t="str">
            <v>AUD</v>
          </cell>
          <cell r="E290">
            <v>187</v>
          </cell>
          <cell r="F290">
            <v>187</v>
          </cell>
          <cell r="G290">
            <v>434</v>
          </cell>
        </row>
        <row r="291">
          <cell r="A291" t="str">
            <v>GJ00050919</v>
          </cell>
          <cell r="B291">
            <v>39903</v>
          </cell>
          <cell r="C291" t="str">
            <v>Normal</v>
          </cell>
          <cell r="D291" t="str">
            <v>AUD</v>
          </cell>
          <cell r="E291">
            <v>260.95</v>
          </cell>
          <cell r="F291">
            <v>260.95</v>
          </cell>
          <cell r="G291">
            <v>434</v>
          </cell>
        </row>
        <row r="292">
          <cell r="A292" t="str">
            <v>GJ00050919</v>
          </cell>
          <cell r="B292">
            <v>39903</v>
          </cell>
          <cell r="C292" t="str">
            <v>Normal</v>
          </cell>
          <cell r="D292" t="str">
            <v>AUD</v>
          </cell>
          <cell r="E292">
            <v>2597.4</v>
          </cell>
          <cell r="F292">
            <v>2597.4</v>
          </cell>
          <cell r="G292">
            <v>434</v>
          </cell>
        </row>
        <row r="293">
          <cell r="A293" t="str">
            <v>GJ00050920</v>
          </cell>
          <cell r="B293">
            <v>39903</v>
          </cell>
          <cell r="C293" t="str">
            <v>Normal</v>
          </cell>
          <cell r="D293" t="str">
            <v>AUD</v>
          </cell>
          <cell r="E293">
            <v>65.010000000000005</v>
          </cell>
          <cell r="F293">
            <v>65.010000000000005</v>
          </cell>
          <cell r="G293">
            <v>435</v>
          </cell>
        </row>
        <row r="294">
          <cell r="A294" t="str">
            <v>GJ00050920</v>
          </cell>
          <cell r="B294">
            <v>39903</v>
          </cell>
          <cell r="C294" t="str">
            <v>Normal</v>
          </cell>
          <cell r="D294" t="str">
            <v>AUD</v>
          </cell>
          <cell r="E294">
            <v>204</v>
          </cell>
          <cell r="F294">
            <v>204</v>
          </cell>
          <cell r="G294">
            <v>435</v>
          </cell>
        </row>
        <row r="295">
          <cell r="A295" t="str">
            <v>GJ00050920</v>
          </cell>
          <cell r="B295">
            <v>39903</v>
          </cell>
          <cell r="C295" t="str">
            <v>Normal</v>
          </cell>
          <cell r="D295" t="str">
            <v>AUD</v>
          </cell>
          <cell r="E295">
            <v>301.27999999999997</v>
          </cell>
          <cell r="F295">
            <v>301.27999999999997</v>
          </cell>
          <cell r="G295">
            <v>435</v>
          </cell>
        </row>
        <row r="296">
          <cell r="A296" t="str">
            <v>GJ00050920</v>
          </cell>
          <cell r="B296">
            <v>39903</v>
          </cell>
          <cell r="C296" t="str">
            <v>Normal</v>
          </cell>
          <cell r="D296" t="str">
            <v>AUD</v>
          </cell>
          <cell r="E296">
            <v>2473.9</v>
          </cell>
          <cell r="F296">
            <v>2473.9</v>
          </cell>
          <cell r="G296">
            <v>435</v>
          </cell>
        </row>
        <row r="297">
          <cell r="A297" t="str">
            <v>GJ00050920</v>
          </cell>
          <cell r="B297">
            <v>39903</v>
          </cell>
          <cell r="C297" t="str">
            <v>Normal</v>
          </cell>
          <cell r="D297" t="str">
            <v>AUD</v>
          </cell>
          <cell r="E297">
            <v>2789.8</v>
          </cell>
          <cell r="F297">
            <v>2789.8</v>
          </cell>
          <cell r="G297">
            <v>435</v>
          </cell>
        </row>
        <row r="298">
          <cell r="A298" t="str">
            <v>GJ00050920</v>
          </cell>
          <cell r="B298">
            <v>39903</v>
          </cell>
          <cell r="C298" t="str">
            <v>Normal</v>
          </cell>
          <cell r="D298" t="str">
            <v>AUD</v>
          </cell>
          <cell r="E298">
            <v>11528.09</v>
          </cell>
          <cell r="F298">
            <v>11528.09</v>
          </cell>
          <cell r="G298">
            <v>435</v>
          </cell>
        </row>
        <row r="299">
          <cell r="A299" t="str">
            <v>GJ00050921</v>
          </cell>
          <cell r="B299">
            <v>39903</v>
          </cell>
          <cell r="C299" t="str">
            <v>Normal</v>
          </cell>
          <cell r="D299" t="str">
            <v>AUD</v>
          </cell>
          <cell r="E299">
            <v>148.75</v>
          </cell>
          <cell r="F299">
            <v>148.75</v>
          </cell>
          <cell r="G299">
            <v>424</v>
          </cell>
        </row>
        <row r="300">
          <cell r="A300" t="str">
            <v>GJ00050921</v>
          </cell>
          <cell r="B300">
            <v>39903</v>
          </cell>
          <cell r="C300" t="str">
            <v>Normal</v>
          </cell>
          <cell r="D300" t="str">
            <v>AUD</v>
          </cell>
          <cell r="E300">
            <v>389.09</v>
          </cell>
          <cell r="F300">
            <v>389.09</v>
          </cell>
          <cell r="G300">
            <v>424</v>
          </cell>
        </row>
        <row r="301">
          <cell r="A301" t="str">
            <v>GJ00050921</v>
          </cell>
          <cell r="B301">
            <v>39903</v>
          </cell>
          <cell r="C301" t="str">
            <v>Normal</v>
          </cell>
          <cell r="D301" t="str">
            <v>AUD</v>
          </cell>
          <cell r="E301">
            <v>1784.9</v>
          </cell>
          <cell r="F301">
            <v>1784.9</v>
          </cell>
          <cell r="G301">
            <v>424</v>
          </cell>
        </row>
        <row r="302">
          <cell r="A302" t="str">
            <v>GJ00050921</v>
          </cell>
          <cell r="B302">
            <v>39903</v>
          </cell>
          <cell r="C302" t="str">
            <v>Normal</v>
          </cell>
          <cell r="D302" t="str">
            <v>AUD</v>
          </cell>
          <cell r="E302">
            <v>2007.2</v>
          </cell>
          <cell r="F302">
            <v>2007.2</v>
          </cell>
          <cell r="G302">
            <v>424</v>
          </cell>
        </row>
        <row r="303">
          <cell r="A303" t="str">
            <v>GJ00050921</v>
          </cell>
          <cell r="B303">
            <v>39903</v>
          </cell>
          <cell r="C303" t="str">
            <v>Normal</v>
          </cell>
          <cell r="D303" t="str">
            <v>AUD</v>
          </cell>
          <cell r="E303">
            <v>8032.78</v>
          </cell>
          <cell r="F303">
            <v>8032.78</v>
          </cell>
          <cell r="G303">
            <v>424</v>
          </cell>
        </row>
        <row r="304">
          <cell r="A304" t="str">
            <v>GJ00072822</v>
          </cell>
          <cell r="B304">
            <v>39904</v>
          </cell>
          <cell r="C304" t="str">
            <v>Normal</v>
          </cell>
          <cell r="D304" t="str">
            <v>AUD</v>
          </cell>
          <cell r="E304">
            <v>-11832.77</v>
          </cell>
          <cell r="F304">
            <v>-11832.77</v>
          </cell>
          <cell r="G304">
            <v>412</v>
          </cell>
        </row>
        <row r="305">
          <cell r="A305" t="str">
            <v>GJ00072823</v>
          </cell>
          <cell r="B305">
            <v>39904</v>
          </cell>
          <cell r="C305" t="str">
            <v>Normal</v>
          </cell>
          <cell r="D305" t="str">
            <v>AUD</v>
          </cell>
          <cell r="E305">
            <v>-13759.3</v>
          </cell>
          <cell r="F305">
            <v>-13759.3</v>
          </cell>
          <cell r="G305">
            <v>414</v>
          </cell>
        </row>
        <row r="306">
          <cell r="A306" t="str">
            <v>GJ00072824</v>
          </cell>
          <cell r="B306">
            <v>39904</v>
          </cell>
          <cell r="C306" t="str">
            <v>Normal</v>
          </cell>
          <cell r="D306" t="str">
            <v>AUD</v>
          </cell>
          <cell r="E306">
            <v>-14008.54</v>
          </cell>
          <cell r="F306">
            <v>-14008.54</v>
          </cell>
          <cell r="G306">
            <v>414</v>
          </cell>
        </row>
        <row r="307">
          <cell r="A307" t="str">
            <v>GJ00072825</v>
          </cell>
          <cell r="B307">
            <v>39904</v>
          </cell>
          <cell r="C307" t="str">
            <v>Normal</v>
          </cell>
          <cell r="D307" t="str">
            <v>AUD</v>
          </cell>
          <cell r="E307">
            <v>-16477.8</v>
          </cell>
          <cell r="F307">
            <v>-16477.8</v>
          </cell>
          <cell r="G307">
            <v>419</v>
          </cell>
        </row>
        <row r="308">
          <cell r="A308" t="str">
            <v>GJ00072826</v>
          </cell>
          <cell r="B308">
            <v>39904</v>
          </cell>
          <cell r="C308" t="str">
            <v>Normal</v>
          </cell>
          <cell r="D308" t="str">
            <v>AUD</v>
          </cell>
          <cell r="E308">
            <v>-11470.92</v>
          </cell>
          <cell r="F308">
            <v>-11470.92</v>
          </cell>
          <cell r="G308">
            <v>420</v>
          </cell>
        </row>
        <row r="309">
          <cell r="A309" t="str">
            <v>GJ00072827</v>
          </cell>
          <cell r="B309">
            <v>39904</v>
          </cell>
          <cell r="C309" t="str">
            <v>Normal</v>
          </cell>
          <cell r="D309" t="str">
            <v>AUD</v>
          </cell>
          <cell r="E309">
            <v>-11363.46</v>
          </cell>
          <cell r="F309">
            <v>-11363.46</v>
          </cell>
          <cell r="G309">
            <v>420</v>
          </cell>
        </row>
        <row r="310">
          <cell r="A310" t="str">
            <v>GJ00072828</v>
          </cell>
          <cell r="B310">
            <v>39904</v>
          </cell>
          <cell r="C310" t="str">
            <v>Normal</v>
          </cell>
          <cell r="D310" t="str">
            <v>AUD</v>
          </cell>
          <cell r="E310">
            <v>-14355.98</v>
          </cell>
          <cell r="F310">
            <v>-14355.98</v>
          </cell>
          <cell r="G310">
            <v>421</v>
          </cell>
        </row>
        <row r="311">
          <cell r="A311" t="str">
            <v>GJ00072829</v>
          </cell>
          <cell r="B311">
            <v>39904</v>
          </cell>
          <cell r="C311" t="str">
            <v>Normal</v>
          </cell>
          <cell r="D311" t="str">
            <v>AUD</v>
          </cell>
          <cell r="E311">
            <v>-8032.78</v>
          </cell>
          <cell r="F311">
            <v>-8032.78</v>
          </cell>
          <cell r="G311">
            <v>424</v>
          </cell>
        </row>
        <row r="312">
          <cell r="A312" t="str">
            <v>GJ00072830</v>
          </cell>
          <cell r="B312">
            <v>39904</v>
          </cell>
          <cell r="C312" t="str">
            <v>Normal</v>
          </cell>
          <cell r="D312" t="str">
            <v>AUD</v>
          </cell>
          <cell r="E312">
            <v>-14195.36</v>
          </cell>
          <cell r="F312">
            <v>-14195.36</v>
          </cell>
          <cell r="G312">
            <v>427</v>
          </cell>
        </row>
        <row r="313">
          <cell r="A313" t="str">
            <v>GJ00072831</v>
          </cell>
          <cell r="B313">
            <v>39904</v>
          </cell>
          <cell r="C313" t="str">
            <v>Normal</v>
          </cell>
          <cell r="D313" t="str">
            <v>AUD</v>
          </cell>
          <cell r="E313">
            <v>-8306.35</v>
          </cell>
          <cell r="F313">
            <v>-8306.35</v>
          </cell>
          <cell r="G313">
            <v>428</v>
          </cell>
        </row>
        <row r="314">
          <cell r="A314" t="str">
            <v>GJ00072832</v>
          </cell>
          <cell r="B314">
            <v>39904</v>
          </cell>
          <cell r="C314" t="str">
            <v>Normal</v>
          </cell>
          <cell r="D314" t="str">
            <v>AUD</v>
          </cell>
          <cell r="E314">
            <v>-18256.32</v>
          </cell>
          <cell r="F314">
            <v>-18256.32</v>
          </cell>
          <cell r="G314">
            <v>429</v>
          </cell>
        </row>
        <row r="315">
          <cell r="A315" t="str">
            <v>GJ00072833</v>
          </cell>
          <cell r="B315">
            <v>39904</v>
          </cell>
          <cell r="C315" t="str">
            <v>Normal</v>
          </cell>
          <cell r="D315" t="str">
            <v>AUD</v>
          </cell>
          <cell r="E315">
            <v>-18956.98</v>
          </cell>
          <cell r="F315">
            <v>-18956.98</v>
          </cell>
          <cell r="G315">
            <v>429</v>
          </cell>
        </row>
        <row r="316">
          <cell r="A316" t="str">
            <v>GJ00072834</v>
          </cell>
          <cell r="B316">
            <v>39904</v>
          </cell>
          <cell r="C316" t="str">
            <v>Normal</v>
          </cell>
          <cell r="D316" t="str">
            <v>AUD</v>
          </cell>
          <cell r="E316">
            <v>-11343.4</v>
          </cell>
          <cell r="F316">
            <v>-11343.4</v>
          </cell>
          <cell r="G316">
            <v>431</v>
          </cell>
        </row>
        <row r="317">
          <cell r="A317" t="str">
            <v>GJ00072835</v>
          </cell>
          <cell r="B317">
            <v>39904</v>
          </cell>
          <cell r="C317" t="str">
            <v>Normal</v>
          </cell>
          <cell r="D317" t="str">
            <v>AUD</v>
          </cell>
          <cell r="E317">
            <v>-11791.67</v>
          </cell>
          <cell r="F317">
            <v>-11791.67</v>
          </cell>
          <cell r="G317">
            <v>432</v>
          </cell>
        </row>
        <row r="318">
          <cell r="A318" t="str">
            <v>GJ00072836</v>
          </cell>
          <cell r="B318">
            <v>39904</v>
          </cell>
          <cell r="C318" t="str">
            <v>Normal</v>
          </cell>
          <cell r="D318" t="str">
            <v>AUD</v>
          </cell>
          <cell r="E318">
            <v>-11528.09</v>
          </cell>
          <cell r="F318">
            <v>-11528.09</v>
          </cell>
          <cell r="G318">
            <v>435</v>
          </cell>
        </row>
        <row r="319">
          <cell r="A319" t="str">
            <v>GJ00072837</v>
          </cell>
          <cell r="B319">
            <v>39904</v>
          </cell>
          <cell r="C319" t="str">
            <v>Normal</v>
          </cell>
          <cell r="D319" t="str">
            <v>AUD</v>
          </cell>
          <cell r="E319">
            <v>-961.38</v>
          </cell>
          <cell r="F319">
            <v>-961.38</v>
          </cell>
          <cell r="G319">
            <v>463</v>
          </cell>
        </row>
        <row r="320">
          <cell r="A320" t="str">
            <v>GJ00072838</v>
          </cell>
          <cell r="B320">
            <v>39904</v>
          </cell>
          <cell r="C320" t="str">
            <v>Normal</v>
          </cell>
          <cell r="D320" t="str">
            <v>AUD</v>
          </cell>
          <cell r="E320">
            <v>-1755.34</v>
          </cell>
          <cell r="F320">
            <v>-1755.34</v>
          </cell>
          <cell r="G320">
            <v>464</v>
          </cell>
        </row>
        <row r="321">
          <cell r="A321" t="str">
            <v>GJ00072839</v>
          </cell>
          <cell r="B321">
            <v>39904</v>
          </cell>
          <cell r="C321" t="str">
            <v>Normal</v>
          </cell>
          <cell r="D321" t="str">
            <v>AUD</v>
          </cell>
          <cell r="E321">
            <v>-1737.39</v>
          </cell>
          <cell r="F321">
            <v>-1737.39</v>
          </cell>
          <cell r="G321">
            <v>464</v>
          </cell>
        </row>
        <row r="322">
          <cell r="A322" t="str">
            <v>GJ00072840</v>
          </cell>
          <cell r="B322">
            <v>39904</v>
          </cell>
          <cell r="C322" t="str">
            <v>Normal</v>
          </cell>
          <cell r="D322" t="str">
            <v>AUD</v>
          </cell>
          <cell r="E322">
            <v>-2128.8000000000002</v>
          </cell>
          <cell r="F322">
            <v>-2128.8000000000002</v>
          </cell>
          <cell r="G322">
            <v>466</v>
          </cell>
        </row>
        <row r="323">
          <cell r="A323" t="str">
            <v>GJ00072841</v>
          </cell>
          <cell r="B323">
            <v>39904</v>
          </cell>
          <cell r="C323" t="str">
            <v>Normal</v>
          </cell>
          <cell r="D323" t="str">
            <v>AUD</v>
          </cell>
          <cell r="E323">
            <v>-572.09</v>
          </cell>
          <cell r="F323">
            <v>-572.09</v>
          </cell>
          <cell r="G323">
            <v>467</v>
          </cell>
        </row>
        <row r="324">
          <cell r="A324" t="str">
            <v>GJ00072842</v>
          </cell>
          <cell r="B324">
            <v>39904</v>
          </cell>
          <cell r="C324" t="str">
            <v>Normal</v>
          </cell>
          <cell r="D324" t="str">
            <v>AUD</v>
          </cell>
          <cell r="E324">
            <v>-835.84</v>
          </cell>
          <cell r="F324">
            <v>-835.84</v>
          </cell>
          <cell r="G324">
            <v>469</v>
          </cell>
        </row>
        <row r="325">
          <cell r="A325" t="str">
            <v>GJ00072843</v>
          </cell>
          <cell r="B325">
            <v>39904</v>
          </cell>
          <cell r="C325" t="str">
            <v>Normal</v>
          </cell>
          <cell r="D325" t="str">
            <v>AUD</v>
          </cell>
          <cell r="E325">
            <v>-24476.39</v>
          </cell>
          <cell r="F325">
            <v>-24476.39</v>
          </cell>
          <cell r="G325">
            <v>471</v>
          </cell>
        </row>
        <row r="326">
          <cell r="A326" t="str">
            <v>GJ00072844</v>
          </cell>
          <cell r="B326">
            <v>39904</v>
          </cell>
          <cell r="C326" t="str">
            <v>Normal</v>
          </cell>
          <cell r="D326" t="str">
            <v>AUD</v>
          </cell>
          <cell r="E326">
            <v>-8236.1</v>
          </cell>
          <cell r="F326">
            <v>-8236.1</v>
          </cell>
          <cell r="G326">
            <v>472</v>
          </cell>
        </row>
        <row r="327">
          <cell r="A327" t="str">
            <v>GJ00072845</v>
          </cell>
          <cell r="B327">
            <v>39904</v>
          </cell>
          <cell r="C327" t="str">
            <v>Normal</v>
          </cell>
          <cell r="D327" t="str">
            <v>AUD</v>
          </cell>
          <cell r="E327">
            <v>-15896.74</v>
          </cell>
          <cell r="F327">
            <v>-15896.74</v>
          </cell>
          <cell r="G327">
            <v>473</v>
          </cell>
        </row>
        <row r="328">
          <cell r="A328" t="str">
            <v>GJ00072846</v>
          </cell>
          <cell r="B328">
            <v>39904</v>
          </cell>
          <cell r="C328" t="str">
            <v>Normal</v>
          </cell>
          <cell r="D328" t="str">
            <v>AUD</v>
          </cell>
          <cell r="E328">
            <v>-16135.43</v>
          </cell>
          <cell r="F328">
            <v>-16135.43</v>
          </cell>
          <cell r="G328">
            <v>475</v>
          </cell>
        </row>
        <row r="329">
          <cell r="A329" t="str">
            <v>GJ00072847</v>
          </cell>
          <cell r="B329">
            <v>39904</v>
          </cell>
          <cell r="C329" t="str">
            <v>Normal</v>
          </cell>
          <cell r="D329" t="str">
            <v>AUD</v>
          </cell>
          <cell r="E329">
            <v>-18137.73</v>
          </cell>
          <cell r="F329">
            <v>-18137.73</v>
          </cell>
          <cell r="G329">
            <v>476</v>
          </cell>
        </row>
        <row r="330">
          <cell r="A330" t="str">
            <v>GJ00072848</v>
          </cell>
          <cell r="B330">
            <v>39904</v>
          </cell>
          <cell r="C330" t="str">
            <v>Normal</v>
          </cell>
          <cell r="D330" t="str">
            <v>AUD</v>
          </cell>
          <cell r="E330">
            <v>-18677.63</v>
          </cell>
          <cell r="F330">
            <v>-18677.63</v>
          </cell>
          <cell r="G330">
            <v>476</v>
          </cell>
        </row>
        <row r="331">
          <cell r="A331" t="str">
            <v>GJ00072849</v>
          </cell>
          <cell r="B331">
            <v>39904</v>
          </cell>
          <cell r="C331" t="str">
            <v>Normal</v>
          </cell>
          <cell r="D331" t="str">
            <v>AUD</v>
          </cell>
          <cell r="E331">
            <v>-12034.8</v>
          </cell>
          <cell r="F331">
            <v>-12034.8</v>
          </cell>
          <cell r="G331">
            <v>478</v>
          </cell>
        </row>
        <row r="332">
          <cell r="A332" t="str">
            <v>GJ00072850</v>
          </cell>
          <cell r="B332">
            <v>39904</v>
          </cell>
          <cell r="C332" t="str">
            <v>Normal</v>
          </cell>
          <cell r="D332" t="str">
            <v>AUD</v>
          </cell>
          <cell r="E332">
            <v>-10198.370000000001</v>
          </cell>
          <cell r="F332">
            <v>-10198.370000000001</v>
          </cell>
          <cell r="G332">
            <v>479</v>
          </cell>
        </row>
        <row r="333">
          <cell r="A333" t="str">
            <v>GJ00072851</v>
          </cell>
          <cell r="B333">
            <v>39904</v>
          </cell>
          <cell r="C333" t="str">
            <v>Normal</v>
          </cell>
          <cell r="D333" t="str">
            <v>AUD</v>
          </cell>
          <cell r="E333">
            <v>-11574.13</v>
          </cell>
          <cell r="F333">
            <v>-11574.13</v>
          </cell>
          <cell r="G333">
            <v>479</v>
          </cell>
        </row>
        <row r="334">
          <cell r="A334" t="str">
            <v>GJ00072852</v>
          </cell>
          <cell r="B334">
            <v>39904</v>
          </cell>
          <cell r="C334" t="str">
            <v>Normal</v>
          </cell>
          <cell r="D334" t="str">
            <v>AUD</v>
          </cell>
          <cell r="E334">
            <v>-13690.09</v>
          </cell>
          <cell r="F334">
            <v>-13690.09</v>
          </cell>
          <cell r="G334">
            <v>480</v>
          </cell>
        </row>
        <row r="335">
          <cell r="A335" t="str">
            <v>GJ00072855</v>
          </cell>
          <cell r="B335">
            <v>39904</v>
          </cell>
          <cell r="C335" t="str">
            <v>Normal</v>
          </cell>
          <cell r="D335" t="str">
            <v>AUD</v>
          </cell>
          <cell r="E335">
            <v>-8574.6200000000008</v>
          </cell>
          <cell r="F335">
            <v>-8574.6200000000008</v>
          </cell>
          <cell r="G335">
            <v>479</v>
          </cell>
        </row>
        <row r="336">
          <cell r="A336" t="str">
            <v>GJ00072856</v>
          </cell>
          <cell r="B336">
            <v>39904</v>
          </cell>
          <cell r="C336" t="str">
            <v>Normal</v>
          </cell>
          <cell r="D336" t="str">
            <v>AUD</v>
          </cell>
          <cell r="E336">
            <v>-1357.96</v>
          </cell>
          <cell r="F336">
            <v>-1357.96</v>
          </cell>
          <cell r="G336">
            <v>479</v>
          </cell>
        </row>
        <row r="337">
          <cell r="A337" t="str">
            <v>GJ00072857</v>
          </cell>
          <cell r="B337">
            <v>39904</v>
          </cell>
          <cell r="C337" t="str">
            <v>Normal</v>
          </cell>
          <cell r="D337" t="str">
            <v>AUD</v>
          </cell>
          <cell r="E337">
            <v>-184.55</v>
          </cell>
          <cell r="F337">
            <v>-184.55</v>
          </cell>
          <cell r="G337">
            <v>479</v>
          </cell>
        </row>
        <row r="338">
          <cell r="A338" t="str">
            <v>GJ00072858</v>
          </cell>
          <cell r="B338">
            <v>39904</v>
          </cell>
          <cell r="C338" t="str">
            <v>Normal</v>
          </cell>
          <cell r="D338" t="str">
            <v>AUD</v>
          </cell>
          <cell r="E338">
            <v>-148.75</v>
          </cell>
          <cell r="F338">
            <v>-148.75</v>
          </cell>
          <cell r="G338">
            <v>479</v>
          </cell>
        </row>
        <row r="339">
          <cell r="A339" t="str">
            <v>GJ00072859</v>
          </cell>
          <cell r="B339">
            <v>39904</v>
          </cell>
          <cell r="C339" t="str">
            <v>Normal</v>
          </cell>
          <cell r="D339" t="str">
            <v>AUD</v>
          </cell>
          <cell r="E339">
            <v>-806.05</v>
          </cell>
          <cell r="F339">
            <v>-806.05</v>
          </cell>
          <cell r="G339">
            <v>479</v>
          </cell>
        </row>
        <row r="340">
          <cell r="A340" t="str">
            <v>GJ00072860</v>
          </cell>
          <cell r="B340">
            <v>39904</v>
          </cell>
          <cell r="C340" t="str">
            <v>Normal</v>
          </cell>
          <cell r="D340" t="str">
            <v>AUD</v>
          </cell>
          <cell r="E340">
            <v>-200</v>
          </cell>
          <cell r="F340">
            <v>-200</v>
          </cell>
          <cell r="G340">
            <v>479</v>
          </cell>
        </row>
        <row r="341">
          <cell r="A341" t="str">
            <v>GJ00072861</v>
          </cell>
          <cell r="B341">
            <v>39904</v>
          </cell>
          <cell r="C341" t="str">
            <v>Normal</v>
          </cell>
          <cell r="D341" t="str">
            <v>AUD</v>
          </cell>
          <cell r="E341">
            <v>-130.31</v>
          </cell>
          <cell r="F341">
            <v>-130.31</v>
          </cell>
          <cell r="G341">
            <v>479</v>
          </cell>
        </row>
        <row r="342">
          <cell r="A342" t="str">
            <v>GJ00072862</v>
          </cell>
          <cell r="B342">
            <v>39904</v>
          </cell>
          <cell r="C342" t="str">
            <v>Normal</v>
          </cell>
          <cell r="D342" t="str">
            <v>AUD</v>
          </cell>
          <cell r="E342">
            <v>-352.32</v>
          </cell>
          <cell r="F342">
            <v>-352.32</v>
          </cell>
          <cell r="G342">
            <v>464</v>
          </cell>
        </row>
        <row r="343">
          <cell r="A343" t="str">
            <v>GJ00072863</v>
          </cell>
          <cell r="B343">
            <v>39904</v>
          </cell>
          <cell r="C343" t="str">
            <v>Normal</v>
          </cell>
          <cell r="D343" t="str">
            <v>AUD</v>
          </cell>
          <cell r="E343">
            <v>-1</v>
          </cell>
          <cell r="F343">
            <v>-1</v>
          </cell>
          <cell r="G343">
            <v>476</v>
          </cell>
        </row>
        <row r="344">
          <cell r="A344" t="str">
            <v>GJ00072864</v>
          </cell>
          <cell r="B344">
            <v>39904</v>
          </cell>
          <cell r="C344" t="str">
            <v>Normal</v>
          </cell>
          <cell r="D344" t="str">
            <v>AUD</v>
          </cell>
          <cell r="E344">
            <v>-776.43</v>
          </cell>
          <cell r="F344">
            <v>-776.43</v>
          </cell>
          <cell r="G344">
            <v>476</v>
          </cell>
        </row>
        <row r="345">
          <cell r="A345" t="str">
            <v>GJ00072865</v>
          </cell>
          <cell r="B345">
            <v>39904</v>
          </cell>
          <cell r="C345" t="str">
            <v>Normal</v>
          </cell>
          <cell r="D345" t="str">
            <v>AUD</v>
          </cell>
          <cell r="E345">
            <v>-2176.14</v>
          </cell>
          <cell r="F345">
            <v>-2176.14</v>
          </cell>
          <cell r="G345">
            <v>466</v>
          </cell>
        </row>
        <row r="346">
          <cell r="A346" t="str">
            <v>GJ00072866</v>
          </cell>
          <cell r="B346">
            <v>39904</v>
          </cell>
          <cell r="C346" t="str">
            <v>Normal</v>
          </cell>
          <cell r="D346" t="str">
            <v>AUD</v>
          </cell>
          <cell r="E346">
            <v>-148.75</v>
          </cell>
          <cell r="F346">
            <v>-148.75</v>
          </cell>
          <cell r="G346">
            <v>476</v>
          </cell>
        </row>
        <row r="347">
          <cell r="A347" t="str">
            <v>GJ00072867</v>
          </cell>
          <cell r="B347">
            <v>39904</v>
          </cell>
          <cell r="C347" t="str">
            <v>Normal</v>
          </cell>
          <cell r="D347" t="str">
            <v>AUD</v>
          </cell>
          <cell r="E347">
            <v>-89.02</v>
          </cell>
          <cell r="F347">
            <v>-89.02</v>
          </cell>
          <cell r="G347">
            <v>476</v>
          </cell>
        </row>
        <row r="348">
          <cell r="A348" t="str">
            <v>GJ00072868</v>
          </cell>
          <cell r="B348">
            <v>39904</v>
          </cell>
          <cell r="C348" t="str">
            <v>Normal</v>
          </cell>
          <cell r="D348" t="str">
            <v>AUD</v>
          </cell>
          <cell r="E348">
            <v>-1058.5899999999999</v>
          </cell>
          <cell r="F348">
            <v>-1058.5899999999999</v>
          </cell>
          <cell r="G348">
            <v>476</v>
          </cell>
        </row>
        <row r="349">
          <cell r="A349" t="str">
            <v>GJ00072869</v>
          </cell>
          <cell r="B349">
            <v>39904</v>
          </cell>
          <cell r="C349" t="str">
            <v>Normal</v>
          </cell>
          <cell r="D349" t="str">
            <v>AUD</v>
          </cell>
          <cell r="E349">
            <v>-191.73</v>
          </cell>
          <cell r="F349">
            <v>-191.73</v>
          </cell>
          <cell r="G349">
            <v>476</v>
          </cell>
        </row>
        <row r="350">
          <cell r="A350" t="str">
            <v>GJ00072870</v>
          </cell>
          <cell r="B350">
            <v>39904</v>
          </cell>
          <cell r="C350" t="str">
            <v>Normal</v>
          </cell>
          <cell r="D350" t="str">
            <v>AUD</v>
          </cell>
          <cell r="E350">
            <v>-116.2</v>
          </cell>
          <cell r="F350">
            <v>-116.2</v>
          </cell>
          <cell r="G350">
            <v>466</v>
          </cell>
        </row>
        <row r="351">
          <cell r="A351" t="str">
            <v>GJ00072871</v>
          </cell>
          <cell r="B351">
            <v>39904</v>
          </cell>
          <cell r="C351" t="str">
            <v>Normal</v>
          </cell>
          <cell r="D351" t="str">
            <v>AUD</v>
          </cell>
          <cell r="E351">
            <v>-30.75</v>
          </cell>
          <cell r="F351">
            <v>-30.75</v>
          </cell>
          <cell r="G351">
            <v>476</v>
          </cell>
        </row>
        <row r="352">
          <cell r="A352" t="str">
            <v>GJ00072872</v>
          </cell>
          <cell r="B352">
            <v>39904</v>
          </cell>
          <cell r="C352" t="str">
            <v>Normal</v>
          </cell>
          <cell r="D352" t="str">
            <v>AUD</v>
          </cell>
          <cell r="E352">
            <v>-100</v>
          </cell>
          <cell r="F352">
            <v>-100</v>
          </cell>
          <cell r="G352">
            <v>476</v>
          </cell>
        </row>
        <row r="353">
          <cell r="A353" t="str">
            <v>GJ00072873</v>
          </cell>
          <cell r="B353">
            <v>39904</v>
          </cell>
          <cell r="C353" t="str">
            <v>Normal</v>
          </cell>
          <cell r="D353" t="str">
            <v>AUD</v>
          </cell>
          <cell r="E353">
            <v>-1188</v>
          </cell>
          <cell r="F353">
            <v>-1188</v>
          </cell>
          <cell r="G353">
            <v>414</v>
          </cell>
        </row>
        <row r="354">
          <cell r="A354" t="str">
            <v>GJ00072874</v>
          </cell>
          <cell r="B354">
            <v>39904</v>
          </cell>
          <cell r="C354" t="str">
            <v>Normal</v>
          </cell>
          <cell r="D354" t="str">
            <v>AUD</v>
          </cell>
          <cell r="E354">
            <v>-148.75</v>
          </cell>
          <cell r="F354">
            <v>-148.75</v>
          </cell>
          <cell r="G354">
            <v>414</v>
          </cell>
        </row>
        <row r="355">
          <cell r="A355" t="str">
            <v>GJ00072875</v>
          </cell>
          <cell r="B355">
            <v>39904</v>
          </cell>
          <cell r="C355" t="str">
            <v>Normal</v>
          </cell>
          <cell r="D355" t="str">
            <v>AUD</v>
          </cell>
          <cell r="E355">
            <v>-470.18</v>
          </cell>
          <cell r="F355">
            <v>-470.18</v>
          </cell>
          <cell r="G355">
            <v>414</v>
          </cell>
        </row>
        <row r="356">
          <cell r="A356" t="str">
            <v>GJ00072876</v>
          </cell>
          <cell r="B356">
            <v>39904</v>
          </cell>
          <cell r="C356" t="str">
            <v>Normal</v>
          </cell>
          <cell r="D356" t="str">
            <v>AUD</v>
          </cell>
          <cell r="E356">
            <v>-309</v>
          </cell>
          <cell r="F356">
            <v>-309</v>
          </cell>
          <cell r="G356">
            <v>414</v>
          </cell>
        </row>
        <row r="357">
          <cell r="A357" t="str">
            <v>GJ00072877</v>
          </cell>
          <cell r="B357">
            <v>39904</v>
          </cell>
          <cell r="C357" t="str">
            <v>Normal</v>
          </cell>
          <cell r="D357" t="str">
            <v>AUD</v>
          </cell>
          <cell r="E357">
            <v>-30.4</v>
          </cell>
          <cell r="F357">
            <v>-30.4</v>
          </cell>
          <cell r="G357">
            <v>414</v>
          </cell>
        </row>
        <row r="358">
          <cell r="A358" t="str">
            <v>GJ00072878</v>
          </cell>
          <cell r="B358">
            <v>39904</v>
          </cell>
          <cell r="C358" t="str">
            <v>Normal</v>
          </cell>
          <cell r="D358" t="str">
            <v>AUD</v>
          </cell>
          <cell r="E358">
            <v>-36.729999999999997</v>
          </cell>
          <cell r="F358">
            <v>-36.729999999999997</v>
          </cell>
          <cell r="G358">
            <v>414</v>
          </cell>
        </row>
        <row r="359">
          <cell r="A359" t="str">
            <v>GJ00072879</v>
          </cell>
          <cell r="B359">
            <v>39904</v>
          </cell>
          <cell r="C359" t="str">
            <v>Normal</v>
          </cell>
          <cell r="D359" t="str">
            <v>AUD</v>
          </cell>
          <cell r="E359">
            <v>-1188</v>
          </cell>
          <cell r="F359">
            <v>-1188</v>
          </cell>
          <cell r="G359">
            <v>429</v>
          </cell>
        </row>
        <row r="360">
          <cell r="A360" t="str">
            <v>GJ00072880</v>
          </cell>
          <cell r="B360">
            <v>39904</v>
          </cell>
          <cell r="C360" t="str">
            <v>Normal</v>
          </cell>
          <cell r="D360" t="str">
            <v>AUD</v>
          </cell>
          <cell r="E360">
            <v>-265.92</v>
          </cell>
          <cell r="F360">
            <v>-265.92</v>
          </cell>
          <cell r="G360">
            <v>429</v>
          </cell>
        </row>
        <row r="361">
          <cell r="A361" t="str">
            <v>GJ00072881</v>
          </cell>
          <cell r="B361">
            <v>39904</v>
          </cell>
          <cell r="C361" t="str">
            <v>Normal</v>
          </cell>
          <cell r="D361" t="str">
            <v>AUD</v>
          </cell>
          <cell r="E361">
            <v>-452</v>
          </cell>
          <cell r="F361">
            <v>-452</v>
          </cell>
          <cell r="G361">
            <v>429</v>
          </cell>
        </row>
        <row r="362">
          <cell r="A362" t="str">
            <v>GJ00072882</v>
          </cell>
          <cell r="B362">
            <v>39904</v>
          </cell>
          <cell r="C362" t="str">
            <v>Normal</v>
          </cell>
          <cell r="D362" t="str">
            <v>AUD</v>
          </cell>
          <cell r="E362">
            <v>-528.70000000000005</v>
          </cell>
          <cell r="F362">
            <v>-528.70000000000005</v>
          </cell>
          <cell r="G362">
            <v>429</v>
          </cell>
        </row>
        <row r="363">
          <cell r="A363" t="str">
            <v>GJ00072883</v>
          </cell>
          <cell r="B363">
            <v>39904</v>
          </cell>
          <cell r="C363" t="str">
            <v>Normal</v>
          </cell>
          <cell r="D363" t="str">
            <v>AUD</v>
          </cell>
          <cell r="E363">
            <v>-150</v>
          </cell>
          <cell r="F363">
            <v>-150</v>
          </cell>
          <cell r="G363">
            <v>429</v>
          </cell>
        </row>
        <row r="364">
          <cell r="A364" t="str">
            <v>GJ00072884</v>
          </cell>
          <cell r="B364">
            <v>39904</v>
          </cell>
          <cell r="C364" t="str">
            <v>Normal</v>
          </cell>
          <cell r="D364" t="str">
            <v>AUD</v>
          </cell>
          <cell r="E364">
            <v>-204</v>
          </cell>
          <cell r="F364">
            <v>-204</v>
          </cell>
          <cell r="G364">
            <v>420</v>
          </cell>
        </row>
        <row r="365">
          <cell r="A365" t="str">
            <v>GJ00072885</v>
          </cell>
          <cell r="B365">
            <v>39904</v>
          </cell>
          <cell r="C365" t="str">
            <v>Normal</v>
          </cell>
          <cell r="D365" t="str">
            <v>AUD</v>
          </cell>
          <cell r="E365">
            <v>-461.95</v>
          </cell>
          <cell r="F365">
            <v>-461.95</v>
          </cell>
          <cell r="G365">
            <v>420</v>
          </cell>
        </row>
        <row r="366">
          <cell r="A366" t="str">
            <v>GJ00072886</v>
          </cell>
          <cell r="B366">
            <v>39904</v>
          </cell>
          <cell r="C366" t="str">
            <v>Normal</v>
          </cell>
          <cell r="D366" t="str">
            <v>AUD</v>
          </cell>
          <cell r="E366">
            <v>-67.150000000000006</v>
          </cell>
          <cell r="F366">
            <v>-67.150000000000006</v>
          </cell>
          <cell r="G366">
            <v>420</v>
          </cell>
        </row>
        <row r="367">
          <cell r="A367" t="str">
            <v>GJ00072887</v>
          </cell>
          <cell r="B367">
            <v>39904</v>
          </cell>
          <cell r="C367" t="str">
            <v>Normal</v>
          </cell>
          <cell r="D367" t="str">
            <v>AUD</v>
          </cell>
          <cell r="E367">
            <v>-50</v>
          </cell>
          <cell r="F367">
            <v>-50</v>
          </cell>
          <cell r="G367">
            <v>420</v>
          </cell>
        </row>
        <row r="368">
          <cell r="A368" t="str">
            <v>GJ00072888</v>
          </cell>
          <cell r="B368">
            <v>39904</v>
          </cell>
          <cell r="C368" t="str">
            <v>Normal</v>
          </cell>
          <cell r="D368" t="str">
            <v>AUD</v>
          </cell>
          <cell r="E368">
            <v>-1038.95</v>
          </cell>
          <cell r="F368">
            <v>-1038.95</v>
          </cell>
          <cell r="G368">
            <v>479</v>
          </cell>
        </row>
        <row r="369">
          <cell r="A369" t="str">
            <v>GJ00072889</v>
          </cell>
          <cell r="B369">
            <v>39904</v>
          </cell>
          <cell r="C369" t="str">
            <v>Normal</v>
          </cell>
          <cell r="D369" t="str">
            <v>AUD</v>
          </cell>
          <cell r="E369">
            <v>-48.44</v>
          </cell>
          <cell r="F369">
            <v>-48.44</v>
          </cell>
          <cell r="G369">
            <v>465</v>
          </cell>
        </row>
        <row r="370">
          <cell r="A370" t="str">
            <v>GJ00072890</v>
          </cell>
          <cell r="B370">
            <v>39904</v>
          </cell>
          <cell r="C370" t="str">
            <v>Normal</v>
          </cell>
          <cell r="D370" t="str">
            <v>AUD</v>
          </cell>
          <cell r="E370">
            <v>-2143.36</v>
          </cell>
          <cell r="F370">
            <v>-2143.36</v>
          </cell>
          <cell r="G370">
            <v>417</v>
          </cell>
        </row>
        <row r="371">
          <cell r="A371" t="str">
            <v>GJ00072891</v>
          </cell>
          <cell r="B371">
            <v>39904</v>
          </cell>
          <cell r="C371" t="str">
            <v>Normal</v>
          </cell>
          <cell r="D371" t="str">
            <v>AUD</v>
          </cell>
          <cell r="E371">
            <v>-30</v>
          </cell>
          <cell r="F371">
            <v>-30</v>
          </cell>
          <cell r="G371">
            <v>479</v>
          </cell>
        </row>
        <row r="372">
          <cell r="A372" t="str">
            <v>GJ00072892</v>
          </cell>
          <cell r="B372">
            <v>39904</v>
          </cell>
          <cell r="C372" t="str">
            <v>Normal</v>
          </cell>
          <cell r="D372" t="str">
            <v>AUD</v>
          </cell>
          <cell r="E372">
            <v>-1.1599999999999999</v>
          </cell>
          <cell r="F372">
            <v>-1.1599999999999999</v>
          </cell>
          <cell r="G372">
            <v>474</v>
          </cell>
        </row>
        <row r="373">
          <cell r="A373" t="str">
            <v>GJ00072893</v>
          </cell>
          <cell r="B373">
            <v>39904</v>
          </cell>
          <cell r="C373" t="str">
            <v>Normal</v>
          </cell>
          <cell r="D373" t="str">
            <v>AUD</v>
          </cell>
          <cell r="E373">
            <v>-1181.71</v>
          </cell>
          <cell r="F373">
            <v>-1181.71</v>
          </cell>
          <cell r="G373">
            <v>474</v>
          </cell>
        </row>
        <row r="374">
          <cell r="A374" t="str">
            <v>GJ00072894</v>
          </cell>
          <cell r="B374">
            <v>39904</v>
          </cell>
          <cell r="C374" t="str">
            <v>Normal</v>
          </cell>
          <cell r="D374" t="str">
            <v>AUD</v>
          </cell>
          <cell r="E374">
            <v>-2350.4</v>
          </cell>
          <cell r="F374">
            <v>-2350.4</v>
          </cell>
          <cell r="G374">
            <v>474</v>
          </cell>
        </row>
        <row r="375">
          <cell r="A375" t="str">
            <v>GJ00072895</v>
          </cell>
          <cell r="B375">
            <v>39904</v>
          </cell>
          <cell r="C375" t="str">
            <v>Normal</v>
          </cell>
          <cell r="D375" t="str">
            <v>AUD</v>
          </cell>
          <cell r="E375">
            <v>-815.1</v>
          </cell>
          <cell r="F375">
            <v>-815.1</v>
          </cell>
          <cell r="G375">
            <v>474</v>
          </cell>
        </row>
        <row r="376">
          <cell r="A376" t="str">
            <v>GJ00072896</v>
          </cell>
          <cell r="B376">
            <v>39904</v>
          </cell>
          <cell r="C376" t="str">
            <v>Normal</v>
          </cell>
          <cell r="D376" t="str">
            <v>AUD</v>
          </cell>
          <cell r="E376">
            <v>-276</v>
          </cell>
          <cell r="F376">
            <v>-276</v>
          </cell>
          <cell r="G376">
            <v>468</v>
          </cell>
        </row>
        <row r="377">
          <cell r="A377" t="str">
            <v>GJ00072897</v>
          </cell>
          <cell r="B377">
            <v>39904</v>
          </cell>
          <cell r="C377" t="str">
            <v>Normal</v>
          </cell>
          <cell r="D377" t="str">
            <v>AUD</v>
          </cell>
          <cell r="E377">
            <v>-50.38</v>
          </cell>
          <cell r="F377">
            <v>-50.38</v>
          </cell>
          <cell r="G377">
            <v>476</v>
          </cell>
        </row>
        <row r="378">
          <cell r="A378" t="str">
            <v>GJ00072898</v>
          </cell>
          <cell r="B378">
            <v>39904</v>
          </cell>
          <cell r="C378" t="str">
            <v>Normal</v>
          </cell>
          <cell r="D378" t="str">
            <v>AUD</v>
          </cell>
          <cell r="E378">
            <v>-1197.24</v>
          </cell>
          <cell r="F378">
            <v>-1197.24</v>
          </cell>
          <cell r="G378">
            <v>476</v>
          </cell>
        </row>
        <row r="379">
          <cell r="A379" t="str">
            <v>GJ00072899</v>
          </cell>
          <cell r="B379">
            <v>39904</v>
          </cell>
          <cell r="C379" t="str">
            <v>Normal</v>
          </cell>
          <cell r="D379" t="str">
            <v>AUD</v>
          </cell>
          <cell r="E379">
            <v>-3767.4</v>
          </cell>
          <cell r="F379">
            <v>-3767.4</v>
          </cell>
          <cell r="G379">
            <v>476</v>
          </cell>
        </row>
        <row r="380">
          <cell r="A380" t="str">
            <v>GJ00072900</v>
          </cell>
          <cell r="B380">
            <v>39904</v>
          </cell>
          <cell r="C380" t="str">
            <v>Normal</v>
          </cell>
          <cell r="D380" t="str">
            <v>AUD</v>
          </cell>
          <cell r="E380">
            <v>-30.54</v>
          </cell>
          <cell r="F380">
            <v>-30.54</v>
          </cell>
          <cell r="G380">
            <v>466</v>
          </cell>
        </row>
        <row r="381">
          <cell r="A381" t="str">
            <v>GJ00072901</v>
          </cell>
          <cell r="B381">
            <v>39904</v>
          </cell>
          <cell r="C381" t="str">
            <v>Normal</v>
          </cell>
          <cell r="D381" t="str">
            <v>AUD</v>
          </cell>
          <cell r="E381">
            <v>-18.54</v>
          </cell>
          <cell r="F381">
            <v>-18.54</v>
          </cell>
          <cell r="G381">
            <v>477</v>
          </cell>
        </row>
        <row r="382">
          <cell r="A382" t="str">
            <v>GJ00072902</v>
          </cell>
          <cell r="B382">
            <v>39904</v>
          </cell>
          <cell r="C382" t="str">
            <v>Normal</v>
          </cell>
          <cell r="D382" t="str">
            <v>AUD</v>
          </cell>
          <cell r="E382">
            <v>-187</v>
          </cell>
          <cell r="F382">
            <v>-187</v>
          </cell>
          <cell r="G382">
            <v>477</v>
          </cell>
        </row>
        <row r="383">
          <cell r="A383" t="str">
            <v>GJ00072903</v>
          </cell>
          <cell r="B383">
            <v>39904</v>
          </cell>
          <cell r="C383" t="str">
            <v>Normal</v>
          </cell>
          <cell r="D383" t="str">
            <v>AUD</v>
          </cell>
          <cell r="E383">
            <v>-1048.71</v>
          </cell>
          <cell r="F383">
            <v>-1048.71</v>
          </cell>
          <cell r="G383">
            <v>477</v>
          </cell>
        </row>
        <row r="384">
          <cell r="A384" t="str">
            <v>GJ00072904</v>
          </cell>
          <cell r="B384">
            <v>39904</v>
          </cell>
          <cell r="C384" t="str">
            <v>Normal</v>
          </cell>
          <cell r="D384" t="str">
            <v>AUD</v>
          </cell>
          <cell r="E384">
            <v>-3172</v>
          </cell>
          <cell r="F384">
            <v>-3172</v>
          </cell>
          <cell r="G384">
            <v>477</v>
          </cell>
        </row>
        <row r="385">
          <cell r="A385" t="str">
            <v>GJ00072905</v>
          </cell>
          <cell r="B385">
            <v>39904</v>
          </cell>
          <cell r="C385" t="str">
            <v>Normal</v>
          </cell>
          <cell r="D385" t="str">
            <v>AUD</v>
          </cell>
          <cell r="E385">
            <v>-130.21</v>
          </cell>
          <cell r="F385">
            <v>-130.21</v>
          </cell>
          <cell r="G385">
            <v>465</v>
          </cell>
        </row>
        <row r="386">
          <cell r="A386" t="str">
            <v>GJ00072906</v>
          </cell>
          <cell r="B386">
            <v>39904</v>
          </cell>
          <cell r="C386" t="str">
            <v>Normal</v>
          </cell>
          <cell r="D386" t="str">
            <v>AUD</v>
          </cell>
          <cell r="E386">
            <v>-144.55000000000001</v>
          </cell>
          <cell r="F386">
            <v>-144.55000000000001</v>
          </cell>
          <cell r="G386">
            <v>479</v>
          </cell>
        </row>
        <row r="387">
          <cell r="A387" t="str">
            <v>GJ00072907</v>
          </cell>
          <cell r="B387">
            <v>39904</v>
          </cell>
          <cell r="C387" t="str">
            <v>Normal</v>
          </cell>
          <cell r="D387" t="str">
            <v>AUD</v>
          </cell>
          <cell r="E387">
            <v>-961.4</v>
          </cell>
          <cell r="F387">
            <v>-961.4</v>
          </cell>
          <cell r="G387">
            <v>479</v>
          </cell>
        </row>
        <row r="388">
          <cell r="A388" t="str">
            <v>GJ00072908</v>
          </cell>
          <cell r="B388">
            <v>39904</v>
          </cell>
          <cell r="C388" t="str">
            <v>Normal</v>
          </cell>
          <cell r="D388" t="str">
            <v>AUD</v>
          </cell>
          <cell r="E388">
            <v>-2216.5</v>
          </cell>
          <cell r="F388">
            <v>-2216.5</v>
          </cell>
          <cell r="G388">
            <v>479</v>
          </cell>
        </row>
        <row r="389">
          <cell r="A389" t="str">
            <v>GJ00072909</v>
          </cell>
          <cell r="B389">
            <v>39904</v>
          </cell>
          <cell r="C389" t="str">
            <v>Normal</v>
          </cell>
          <cell r="D389" t="str">
            <v>AUD</v>
          </cell>
          <cell r="E389">
            <v>-216.82</v>
          </cell>
          <cell r="F389">
            <v>-216.82</v>
          </cell>
          <cell r="G389">
            <v>464</v>
          </cell>
        </row>
        <row r="390">
          <cell r="A390" t="str">
            <v>GJ00072910</v>
          </cell>
          <cell r="B390">
            <v>39904</v>
          </cell>
          <cell r="C390" t="str">
            <v>Normal</v>
          </cell>
          <cell r="D390" t="str">
            <v>AUD</v>
          </cell>
          <cell r="E390">
            <v>-65.790000000000006</v>
          </cell>
          <cell r="F390">
            <v>-65.790000000000006</v>
          </cell>
          <cell r="G390">
            <v>414</v>
          </cell>
        </row>
        <row r="391">
          <cell r="A391" t="str">
            <v>GJ00072911</v>
          </cell>
          <cell r="B391">
            <v>39904</v>
          </cell>
          <cell r="C391" t="str">
            <v>Normal</v>
          </cell>
          <cell r="D391" t="str">
            <v>AUD</v>
          </cell>
          <cell r="E391">
            <v>-782.87</v>
          </cell>
          <cell r="F391">
            <v>-782.87</v>
          </cell>
          <cell r="G391">
            <v>414</v>
          </cell>
        </row>
        <row r="392">
          <cell r="A392" t="str">
            <v>GJ00072912</v>
          </cell>
          <cell r="B392">
            <v>39904</v>
          </cell>
          <cell r="C392" t="str">
            <v>Normal</v>
          </cell>
          <cell r="D392" t="str">
            <v>AUD</v>
          </cell>
          <cell r="E392">
            <v>-2767.7</v>
          </cell>
          <cell r="F392">
            <v>-2767.7</v>
          </cell>
          <cell r="G392">
            <v>414</v>
          </cell>
        </row>
        <row r="393">
          <cell r="A393" t="str">
            <v>GJ00072913</v>
          </cell>
          <cell r="B393">
            <v>39904</v>
          </cell>
          <cell r="C393" t="str">
            <v>Normal</v>
          </cell>
          <cell r="D393" t="str">
            <v>AUD</v>
          </cell>
          <cell r="E393">
            <v>-25.02</v>
          </cell>
          <cell r="F393">
            <v>-25.02</v>
          </cell>
          <cell r="G393">
            <v>417</v>
          </cell>
        </row>
        <row r="394">
          <cell r="A394" t="str">
            <v>GJ00072914</v>
          </cell>
          <cell r="B394">
            <v>39904</v>
          </cell>
          <cell r="C394" t="str">
            <v>Normal</v>
          </cell>
          <cell r="D394" t="str">
            <v>AUD</v>
          </cell>
          <cell r="E394">
            <v>-58.04</v>
          </cell>
          <cell r="F394">
            <v>-58.04</v>
          </cell>
          <cell r="G394">
            <v>417</v>
          </cell>
        </row>
        <row r="395">
          <cell r="A395" t="str">
            <v>GJ00072915</v>
          </cell>
          <cell r="B395">
            <v>39904</v>
          </cell>
          <cell r="C395" t="str">
            <v>Normal</v>
          </cell>
          <cell r="D395" t="str">
            <v>AUD</v>
          </cell>
          <cell r="E395">
            <v>-185</v>
          </cell>
          <cell r="F395">
            <v>-185</v>
          </cell>
          <cell r="G395">
            <v>417</v>
          </cell>
        </row>
        <row r="396">
          <cell r="A396" t="str">
            <v>GJ00072916</v>
          </cell>
          <cell r="B396">
            <v>39904</v>
          </cell>
          <cell r="C396" t="str">
            <v>Normal</v>
          </cell>
          <cell r="D396" t="str">
            <v>AUD</v>
          </cell>
          <cell r="E396">
            <v>-813.36</v>
          </cell>
          <cell r="F396">
            <v>-813.36</v>
          </cell>
          <cell r="G396">
            <v>417</v>
          </cell>
        </row>
        <row r="397">
          <cell r="A397" t="str">
            <v>GJ00072917</v>
          </cell>
          <cell r="B397">
            <v>39904</v>
          </cell>
          <cell r="C397" t="str">
            <v>Normal</v>
          </cell>
          <cell r="D397" t="str">
            <v>AUD</v>
          </cell>
          <cell r="E397">
            <v>-3525.6</v>
          </cell>
          <cell r="F397">
            <v>-3525.6</v>
          </cell>
          <cell r="G397">
            <v>417</v>
          </cell>
        </row>
        <row r="398">
          <cell r="A398" t="str">
            <v>GJ00072918</v>
          </cell>
          <cell r="B398">
            <v>39904</v>
          </cell>
          <cell r="C398" t="str">
            <v>Normal</v>
          </cell>
          <cell r="D398" t="str">
            <v>AUD</v>
          </cell>
          <cell r="E398">
            <v>-87.05</v>
          </cell>
          <cell r="F398">
            <v>-87.05</v>
          </cell>
          <cell r="G398">
            <v>420</v>
          </cell>
        </row>
        <row r="399">
          <cell r="A399" t="str">
            <v>GJ00072919</v>
          </cell>
          <cell r="B399">
            <v>39904</v>
          </cell>
          <cell r="C399" t="str">
            <v>Normal</v>
          </cell>
          <cell r="D399" t="str">
            <v>AUD</v>
          </cell>
          <cell r="E399">
            <v>-674.69</v>
          </cell>
          <cell r="F399">
            <v>-674.69</v>
          </cell>
          <cell r="G399">
            <v>420</v>
          </cell>
        </row>
        <row r="400">
          <cell r="A400" t="str">
            <v>GJ00072920</v>
          </cell>
          <cell r="B400">
            <v>39904</v>
          </cell>
          <cell r="C400" t="str">
            <v>Normal</v>
          </cell>
          <cell r="D400" t="str">
            <v>AUD</v>
          </cell>
          <cell r="E400">
            <v>-2255.5</v>
          </cell>
          <cell r="F400">
            <v>-2255.5</v>
          </cell>
          <cell r="G400">
            <v>420</v>
          </cell>
        </row>
        <row r="401">
          <cell r="A401" t="str">
            <v>GJ00072921</v>
          </cell>
          <cell r="B401">
            <v>39904</v>
          </cell>
          <cell r="C401" t="str">
            <v>Normal</v>
          </cell>
          <cell r="D401" t="str">
            <v>AUD</v>
          </cell>
          <cell r="E401">
            <v>-41.45</v>
          </cell>
          <cell r="F401">
            <v>-41.45</v>
          </cell>
          <cell r="G401">
            <v>422</v>
          </cell>
        </row>
        <row r="402">
          <cell r="A402" t="str">
            <v>GJ00072922</v>
          </cell>
          <cell r="B402">
            <v>39904</v>
          </cell>
          <cell r="C402" t="str">
            <v>Normal</v>
          </cell>
          <cell r="D402" t="str">
            <v>AUD</v>
          </cell>
          <cell r="E402">
            <v>-402</v>
          </cell>
          <cell r="F402">
            <v>-402</v>
          </cell>
          <cell r="G402">
            <v>422</v>
          </cell>
        </row>
        <row r="403">
          <cell r="A403" t="str">
            <v>GJ00072923</v>
          </cell>
          <cell r="B403">
            <v>39904</v>
          </cell>
          <cell r="C403" t="str">
            <v>Normal</v>
          </cell>
          <cell r="D403" t="str">
            <v>AUD</v>
          </cell>
          <cell r="E403">
            <v>-480</v>
          </cell>
          <cell r="F403">
            <v>-480</v>
          </cell>
          <cell r="G403">
            <v>422</v>
          </cell>
        </row>
        <row r="404">
          <cell r="A404" t="str">
            <v>GJ00072924</v>
          </cell>
          <cell r="B404">
            <v>39904</v>
          </cell>
          <cell r="C404" t="str">
            <v>Normal</v>
          </cell>
          <cell r="D404" t="str">
            <v>AUD</v>
          </cell>
          <cell r="E404">
            <v>-752.07</v>
          </cell>
          <cell r="F404">
            <v>-752.07</v>
          </cell>
          <cell r="G404">
            <v>422</v>
          </cell>
        </row>
        <row r="405">
          <cell r="A405" t="str">
            <v>GJ00072925</v>
          </cell>
          <cell r="B405">
            <v>39904</v>
          </cell>
          <cell r="C405" t="str">
            <v>Normal</v>
          </cell>
          <cell r="D405" t="str">
            <v>AUD</v>
          </cell>
          <cell r="E405">
            <v>-3022.5</v>
          </cell>
          <cell r="F405">
            <v>-3022.5</v>
          </cell>
          <cell r="G405">
            <v>422</v>
          </cell>
        </row>
        <row r="406">
          <cell r="A406" t="str">
            <v>GJ00072926</v>
          </cell>
          <cell r="B406">
            <v>39904</v>
          </cell>
          <cell r="C406" t="str">
            <v>Normal</v>
          </cell>
          <cell r="D406" t="str">
            <v>AUD</v>
          </cell>
          <cell r="E406">
            <v>-265.92</v>
          </cell>
          <cell r="F406">
            <v>-265.92</v>
          </cell>
          <cell r="G406">
            <v>429</v>
          </cell>
        </row>
        <row r="407">
          <cell r="A407" t="str">
            <v>GJ00072927</v>
          </cell>
          <cell r="B407">
            <v>39904</v>
          </cell>
          <cell r="C407" t="str">
            <v>Normal</v>
          </cell>
          <cell r="D407" t="str">
            <v>AUD</v>
          </cell>
          <cell r="E407">
            <v>-452</v>
          </cell>
          <cell r="F407">
            <v>-452</v>
          </cell>
          <cell r="G407">
            <v>429</v>
          </cell>
        </row>
        <row r="408">
          <cell r="A408" t="str">
            <v>GJ00072928</v>
          </cell>
          <cell r="B408">
            <v>39904</v>
          </cell>
          <cell r="C408" t="str">
            <v>Normal</v>
          </cell>
          <cell r="D408" t="str">
            <v>AUD</v>
          </cell>
          <cell r="E408">
            <v>-586.77</v>
          </cell>
          <cell r="F408">
            <v>-586.77</v>
          </cell>
          <cell r="G408">
            <v>429</v>
          </cell>
        </row>
        <row r="409">
          <cell r="A409" t="str">
            <v>GJ00072929</v>
          </cell>
          <cell r="B409">
            <v>39904</v>
          </cell>
          <cell r="C409" t="str">
            <v>Normal</v>
          </cell>
          <cell r="D409" t="str">
            <v>AUD</v>
          </cell>
          <cell r="E409">
            <v>-3372.2</v>
          </cell>
          <cell r="F409">
            <v>-3372.2</v>
          </cell>
          <cell r="G409">
            <v>429</v>
          </cell>
        </row>
        <row r="410">
          <cell r="A410" t="str">
            <v>GJ00072930</v>
          </cell>
          <cell r="B410">
            <v>39904</v>
          </cell>
          <cell r="C410" t="str">
            <v>Normal</v>
          </cell>
          <cell r="D410" t="str">
            <v>AUD</v>
          </cell>
          <cell r="E410">
            <v>-41.45</v>
          </cell>
          <cell r="F410">
            <v>-41.45</v>
          </cell>
          <cell r="G410">
            <v>433</v>
          </cell>
        </row>
        <row r="411">
          <cell r="A411" t="str">
            <v>GJ00072931</v>
          </cell>
          <cell r="B411">
            <v>39904</v>
          </cell>
          <cell r="C411" t="str">
            <v>Normal</v>
          </cell>
          <cell r="D411" t="str">
            <v>AUD</v>
          </cell>
          <cell r="E411">
            <v>-805.99</v>
          </cell>
          <cell r="F411">
            <v>-805.99</v>
          </cell>
          <cell r="G411">
            <v>433</v>
          </cell>
        </row>
        <row r="412">
          <cell r="A412" t="str">
            <v>GJ00072932</v>
          </cell>
          <cell r="B412">
            <v>39904</v>
          </cell>
          <cell r="C412" t="str">
            <v>Normal</v>
          </cell>
          <cell r="D412" t="str">
            <v>AUD</v>
          </cell>
          <cell r="E412">
            <v>-3777.8</v>
          </cell>
          <cell r="F412">
            <v>-3777.8</v>
          </cell>
          <cell r="G412">
            <v>433</v>
          </cell>
        </row>
        <row r="413">
          <cell r="A413" t="str">
            <v>GJ00072933</v>
          </cell>
          <cell r="B413">
            <v>39904</v>
          </cell>
          <cell r="C413" t="str">
            <v>Normal</v>
          </cell>
          <cell r="D413" t="str">
            <v>AUD</v>
          </cell>
          <cell r="E413">
            <v>-3883.03</v>
          </cell>
          <cell r="F413">
            <v>-3883.03</v>
          </cell>
          <cell r="G413">
            <v>433</v>
          </cell>
        </row>
        <row r="414">
          <cell r="A414" t="str">
            <v>GJ00072934</v>
          </cell>
          <cell r="B414">
            <v>39904</v>
          </cell>
          <cell r="C414" t="str">
            <v>Normal</v>
          </cell>
          <cell r="D414" t="str">
            <v>AUD</v>
          </cell>
          <cell r="E414">
            <v>-85</v>
          </cell>
          <cell r="F414">
            <v>-85</v>
          </cell>
          <cell r="G414">
            <v>434</v>
          </cell>
        </row>
        <row r="415">
          <cell r="A415" t="str">
            <v>GJ00072935</v>
          </cell>
          <cell r="B415">
            <v>39904</v>
          </cell>
          <cell r="C415" t="str">
            <v>Normal</v>
          </cell>
          <cell r="D415" t="str">
            <v>AUD</v>
          </cell>
          <cell r="E415">
            <v>-187</v>
          </cell>
          <cell r="F415">
            <v>-187</v>
          </cell>
          <cell r="G415">
            <v>434</v>
          </cell>
        </row>
        <row r="416">
          <cell r="A416" t="str">
            <v>GJ00072936</v>
          </cell>
          <cell r="B416">
            <v>39904</v>
          </cell>
          <cell r="C416" t="str">
            <v>Normal</v>
          </cell>
          <cell r="D416" t="str">
            <v>AUD</v>
          </cell>
          <cell r="E416">
            <v>-533.49</v>
          </cell>
          <cell r="F416">
            <v>-533.49</v>
          </cell>
          <cell r="G416">
            <v>434</v>
          </cell>
        </row>
        <row r="417">
          <cell r="A417" t="str">
            <v>GJ00072937</v>
          </cell>
          <cell r="B417">
            <v>39904</v>
          </cell>
          <cell r="C417" t="str">
            <v>Normal</v>
          </cell>
          <cell r="D417" t="str">
            <v>AUD</v>
          </cell>
          <cell r="E417">
            <v>-2564.9</v>
          </cell>
          <cell r="F417">
            <v>-2564.9</v>
          </cell>
          <cell r="G417">
            <v>434</v>
          </cell>
        </row>
        <row r="418">
          <cell r="A418" t="str">
            <v>GJ00072938</v>
          </cell>
          <cell r="B418">
            <v>39904</v>
          </cell>
          <cell r="C418" t="str">
            <v>Normal</v>
          </cell>
          <cell r="D418" t="str">
            <v>AUD</v>
          </cell>
          <cell r="E418">
            <v>-100</v>
          </cell>
          <cell r="F418">
            <v>-100</v>
          </cell>
          <cell r="G418">
            <v>471</v>
          </cell>
        </row>
        <row r="419">
          <cell r="A419" t="str">
            <v>GJ00072939</v>
          </cell>
          <cell r="B419">
            <v>39904</v>
          </cell>
          <cell r="C419" t="str">
            <v>Normal</v>
          </cell>
          <cell r="D419" t="str">
            <v>AUD</v>
          </cell>
          <cell r="E419">
            <v>-127.42</v>
          </cell>
          <cell r="F419">
            <v>-127.42</v>
          </cell>
          <cell r="G419">
            <v>471</v>
          </cell>
        </row>
        <row r="420">
          <cell r="A420" t="str">
            <v>GJ00072940</v>
          </cell>
          <cell r="B420">
            <v>39904</v>
          </cell>
          <cell r="C420" t="str">
            <v>Normal</v>
          </cell>
          <cell r="D420" t="str">
            <v>AUD</v>
          </cell>
          <cell r="E420">
            <v>-148.75</v>
          </cell>
          <cell r="F420">
            <v>-148.75</v>
          </cell>
          <cell r="G420">
            <v>471</v>
          </cell>
        </row>
        <row r="421">
          <cell r="A421" t="str">
            <v>GJ00072941</v>
          </cell>
          <cell r="B421">
            <v>39904</v>
          </cell>
          <cell r="C421" t="str">
            <v>Normal</v>
          </cell>
          <cell r="D421" t="str">
            <v>AUD</v>
          </cell>
          <cell r="E421">
            <v>-634.52</v>
          </cell>
          <cell r="F421">
            <v>-634.52</v>
          </cell>
          <cell r="G421">
            <v>471</v>
          </cell>
        </row>
        <row r="422">
          <cell r="A422" t="str">
            <v>GJ00072942</v>
          </cell>
          <cell r="B422">
            <v>39904</v>
          </cell>
          <cell r="C422" t="str">
            <v>Normal</v>
          </cell>
          <cell r="D422" t="str">
            <v>AUD</v>
          </cell>
          <cell r="E422">
            <v>-673.66</v>
          </cell>
          <cell r="F422">
            <v>-673.66</v>
          </cell>
          <cell r="G422">
            <v>471</v>
          </cell>
        </row>
        <row r="423">
          <cell r="A423" t="str">
            <v>GJ00072943</v>
          </cell>
          <cell r="B423">
            <v>39904</v>
          </cell>
          <cell r="C423" t="str">
            <v>Normal</v>
          </cell>
          <cell r="D423" t="str">
            <v>AUD</v>
          </cell>
          <cell r="E423">
            <v>-1027</v>
          </cell>
          <cell r="F423">
            <v>-1027</v>
          </cell>
          <cell r="G423">
            <v>471</v>
          </cell>
        </row>
        <row r="424">
          <cell r="A424" t="str">
            <v>GJ00072944</v>
          </cell>
          <cell r="B424">
            <v>39904</v>
          </cell>
          <cell r="C424" t="str">
            <v>Normal</v>
          </cell>
          <cell r="D424" t="str">
            <v>AUD</v>
          </cell>
          <cell r="E424">
            <v>-1183</v>
          </cell>
          <cell r="F424">
            <v>-1183</v>
          </cell>
          <cell r="G424">
            <v>471</v>
          </cell>
        </row>
        <row r="425">
          <cell r="A425" t="str">
            <v>GJ00072945</v>
          </cell>
          <cell r="B425">
            <v>39904</v>
          </cell>
          <cell r="C425" t="str">
            <v>Normal</v>
          </cell>
          <cell r="D425" t="str">
            <v>AUD</v>
          </cell>
          <cell r="E425">
            <v>-2354.3000000000002</v>
          </cell>
          <cell r="F425">
            <v>-2354.3000000000002</v>
          </cell>
          <cell r="G425">
            <v>471</v>
          </cell>
        </row>
        <row r="426">
          <cell r="A426" t="str">
            <v>GJ00072946</v>
          </cell>
          <cell r="B426">
            <v>39904</v>
          </cell>
          <cell r="C426" t="str">
            <v>Normal</v>
          </cell>
          <cell r="D426" t="str">
            <v>AUD</v>
          </cell>
          <cell r="E426">
            <v>-2871.58</v>
          </cell>
          <cell r="F426">
            <v>-2871.58</v>
          </cell>
          <cell r="G426">
            <v>471</v>
          </cell>
        </row>
        <row r="427">
          <cell r="A427" t="str">
            <v>GJ00072947</v>
          </cell>
          <cell r="B427">
            <v>39904</v>
          </cell>
          <cell r="C427" t="str">
            <v>Normal</v>
          </cell>
          <cell r="D427" t="str">
            <v>AUD</v>
          </cell>
          <cell r="E427">
            <v>-3194.1</v>
          </cell>
          <cell r="F427">
            <v>-3194.1</v>
          </cell>
          <cell r="G427">
            <v>471</v>
          </cell>
        </row>
        <row r="428">
          <cell r="A428" t="str">
            <v>GJ00072948</v>
          </cell>
          <cell r="B428">
            <v>39904</v>
          </cell>
          <cell r="C428" t="str">
            <v>Normal</v>
          </cell>
          <cell r="D428" t="str">
            <v>AUD</v>
          </cell>
          <cell r="E428">
            <v>-148.75</v>
          </cell>
          <cell r="F428">
            <v>-148.75</v>
          </cell>
          <cell r="G428">
            <v>472</v>
          </cell>
        </row>
        <row r="429">
          <cell r="A429" t="str">
            <v>GJ00072949</v>
          </cell>
          <cell r="B429">
            <v>39904</v>
          </cell>
          <cell r="C429" t="str">
            <v>Normal</v>
          </cell>
          <cell r="D429" t="str">
            <v>AUD</v>
          </cell>
          <cell r="E429">
            <v>-553.08000000000004</v>
          </cell>
          <cell r="F429">
            <v>-553.08000000000004</v>
          </cell>
          <cell r="G429">
            <v>472</v>
          </cell>
        </row>
        <row r="430">
          <cell r="A430" t="str">
            <v>GJ00072950</v>
          </cell>
          <cell r="B430">
            <v>39904</v>
          </cell>
          <cell r="C430" t="str">
            <v>Normal</v>
          </cell>
          <cell r="D430" t="str">
            <v>AUD</v>
          </cell>
          <cell r="E430">
            <v>-1615.9</v>
          </cell>
          <cell r="F430">
            <v>-1615.9</v>
          </cell>
          <cell r="G430">
            <v>472</v>
          </cell>
        </row>
        <row r="431">
          <cell r="A431" t="str">
            <v>GJ00072951</v>
          </cell>
          <cell r="B431">
            <v>39904</v>
          </cell>
          <cell r="C431" t="str">
            <v>Normal</v>
          </cell>
          <cell r="D431" t="str">
            <v>AUD</v>
          </cell>
          <cell r="E431">
            <v>-1745.9</v>
          </cell>
          <cell r="F431">
            <v>-1745.9</v>
          </cell>
          <cell r="G431">
            <v>472</v>
          </cell>
        </row>
        <row r="432">
          <cell r="A432" t="str">
            <v>GJ00072952</v>
          </cell>
          <cell r="B432">
            <v>39904</v>
          </cell>
          <cell r="C432" t="str">
            <v>Normal</v>
          </cell>
          <cell r="D432" t="str">
            <v>AUD</v>
          </cell>
          <cell r="E432">
            <v>-1.1000000000000001</v>
          </cell>
          <cell r="F432">
            <v>-1.1000000000000001</v>
          </cell>
          <cell r="G432">
            <v>473</v>
          </cell>
        </row>
        <row r="433">
          <cell r="A433" t="str">
            <v>GJ00072953</v>
          </cell>
          <cell r="B433">
            <v>39904</v>
          </cell>
          <cell r="C433" t="str">
            <v>Normal</v>
          </cell>
          <cell r="D433" t="str">
            <v>AUD</v>
          </cell>
          <cell r="E433">
            <v>-49.6</v>
          </cell>
          <cell r="F433">
            <v>-49.6</v>
          </cell>
          <cell r="G433">
            <v>473</v>
          </cell>
        </row>
        <row r="434">
          <cell r="A434" t="str">
            <v>GJ00072954</v>
          </cell>
          <cell r="B434">
            <v>39904</v>
          </cell>
          <cell r="C434" t="str">
            <v>Normal</v>
          </cell>
          <cell r="D434" t="str">
            <v>AUD</v>
          </cell>
          <cell r="E434">
            <v>-50</v>
          </cell>
          <cell r="F434">
            <v>-50</v>
          </cell>
          <cell r="G434">
            <v>473</v>
          </cell>
        </row>
        <row r="435">
          <cell r="A435" t="str">
            <v>GJ00072955</v>
          </cell>
          <cell r="B435">
            <v>39904</v>
          </cell>
          <cell r="C435" t="str">
            <v>Normal</v>
          </cell>
          <cell r="D435" t="str">
            <v>AUD</v>
          </cell>
          <cell r="E435">
            <v>-53.73</v>
          </cell>
          <cell r="F435">
            <v>-53.73</v>
          </cell>
          <cell r="G435">
            <v>473</v>
          </cell>
        </row>
        <row r="436">
          <cell r="A436" t="str">
            <v>GJ00072956</v>
          </cell>
          <cell r="B436">
            <v>39904</v>
          </cell>
          <cell r="C436" t="str">
            <v>Normal</v>
          </cell>
          <cell r="D436" t="str">
            <v>AUD</v>
          </cell>
          <cell r="E436">
            <v>-100</v>
          </cell>
          <cell r="F436">
            <v>-100</v>
          </cell>
          <cell r="G436">
            <v>473</v>
          </cell>
        </row>
        <row r="437">
          <cell r="A437" t="str">
            <v>GJ00072957</v>
          </cell>
          <cell r="B437">
            <v>39904</v>
          </cell>
          <cell r="C437" t="str">
            <v>Normal</v>
          </cell>
          <cell r="D437" t="str">
            <v>AUD</v>
          </cell>
          <cell r="E437">
            <v>-168</v>
          </cell>
          <cell r="F437">
            <v>-168</v>
          </cell>
          <cell r="G437">
            <v>473</v>
          </cell>
        </row>
        <row r="438">
          <cell r="A438" t="str">
            <v>GJ00072958</v>
          </cell>
          <cell r="B438">
            <v>39904</v>
          </cell>
          <cell r="C438" t="str">
            <v>Normal</v>
          </cell>
          <cell r="D438" t="str">
            <v>AUD</v>
          </cell>
          <cell r="E438">
            <v>-233.93</v>
          </cell>
          <cell r="F438">
            <v>-233.93</v>
          </cell>
          <cell r="G438">
            <v>473</v>
          </cell>
        </row>
        <row r="439">
          <cell r="A439" t="str">
            <v>GJ00072959</v>
          </cell>
          <cell r="B439">
            <v>39904</v>
          </cell>
          <cell r="C439" t="str">
            <v>Normal</v>
          </cell>
          <cell r="D439" t="str">
            <v>AUD</v>
          </cell>
          <cell r="E439">
            <v>-255.07</v>
          </cell>
          <cell r="F439">
            <v>-255.07</v>
          </cell>
          <cell r="G439">
            <v>473</v>
          </cell>
        </row>
        <row r="440">
          <cell r="A440" t="str">
            <v>GJ00072960</v>
          </cell>
          <cell r="B440">
            <v>39904</v>
          </cell>
          <cell r="C440" t="str">
            <v>Normal</v>
          </cell>
          <cell r="D440" t="str">
            <v>AUD</v>
          </cell>
          <cell r="E440">
            <v>-578.13</v>
          </cell>
          <cell r="F440">
            <v>-578.13</v>
          </cell>
          <cell r="G440">
            <v>473</v>
          </cell>
        </row>
        <row r="441">
          <cell r="A441" t="str">
            <v>GJ00072961</v>
          </cell>
          <cell r="B441">
            <v>39904</v>
          </cell>
          <cell r="C441" t="str">
            <v>Normal</v>
          </cell>
          <cell r="D441" t="str">
            <v>AUD</v>
          </cell>
          <cell r="E441">
            <v>-735.91</v>
          </cell>
          <cell r="F441">
            <v>-735.91</v>
          </cell>
          <cell r="G441">
            <v>473</v>
          </cell>
        </row>
        <row r="442">
          <cell r="A442" t="str">
            <v>GJ00072962</v>
          </cell>
          <cell r="B442">
            <v>39904</v>
          </cell>
          <cell r="C442" t="str">
            <v>Normal</v>
          </cell>
          <cell r="D442" t="str">
            <v>AUD</v>
          </cell>
          <cell r="E442">
            <v>-1758.74</v>
          </cell>
          <cell r="F442">
            <v>-1758.74</v>
          </cell>
          <cell r="G442">
            <v>473</v>
          </cell>
        </row>
        <row r="443">
          <cell r="A443" t="str">
            <v>GJ00072963</v>
          </cell>
          <cell r="B443">
            <v>39904</v>
          </cell>
          <cell r="C443" t="str">
            <v>Normal</v>
          </cell>
          <cell r="D443" t="str">
            <v>AUD</v>
          </cell>
          <cell r="E443">
            <v>-3502.2</v>
          </cell>
          <cell r="F443">
            <v>-3502.2</v>
          </cell>
          <cell r="G443">
            <v>473</v>
          </cell>
        </row>
        <row r="444">
          <cell r="A444" t="str">
            <v>GJ00072964</v>
          </cell>
          <cell r="B444">
            <v>39904</v>
          </cell>
          <cell r="C444" t="str">
            <v>Normal</v>
          </cell>
          <cell r="D444" t="str">
            <v>AUD</v>
          </cell>
          <cell r="E444">
            <v>-3850.6</v>
          </cell>
          <cell r="F444">
            <v>-3850.6</v>
          </cell>
          <cell r="G444">
            <v>473</v>
          </cell>
        </row>
        <row r="445">
          <cell r="A445" t="str">
            <v>GJ00072965</v>
          </cell>
          <cell r="B445">
            <v>39904</v>
          </cell>
          <cell r="C445" t="str">
            <v>Normal</v>
          </cell>
          <cell r="D445" t="str">
            <v>AUD</v>
          </cell>
          <cell r="E445">
            <v>-148.75</v>
          </cell>
          <cell r="F445">
            <v>-148.75</v>
          </cell>
          <cell r="G445">
            <v>474</v>
          </cell>
        </row>
        <row r="446">
          <cell r="A446" t="str">
            <v>GJ00072966</v>
          </cell>
          <cell r="B446">
            <v>39904</v>
          </cell>
          <cell r="C446" t="str">
            <v>Normal</v>
          </cell>
          <cell r="D446" t="str">
            <v>AUD</v>
          </cell>
          <cell r="E446">
            <v>-625.99</v>
          </cell>
          <cell r="F446">
            <v>-625.99</v>
          </cell>
          <cell r="G446">
            <v>474</v>
          </cell>
        </row>
        <row r="447">
          <cell r="A447" t="str">
            <v>GJ00072967</v>
          </cell>
          <cell r="B447">
            <v>39904</v>
          </cell>
          <cell r="C447" t="str">
            <v>Normal</v>
          </cell>
          <cell r="D447" t="str">
            <v>AUD</v>
          </cell>
          <cell r="E447">
            <v>-2394.6</v>
          </cell>
          <cell r="F447">
            <v>-2394.6</v>
          </cell>
          <cell r="G447">
            <v>474</v>
          </cell>
        </row>
        <row r="448">
          <cell r="A448" t="str">
            <v>GJ00072968</v>
          </cell>
          <cell r="B448">
            <v>39904</v>
          </cell>
          <cell r="C448" t="str">
            <v>Normal</v>
          </cell>
          <cell r="D448" t="str">
            <v>AUD</v>
          </cell>
          <cell r="E448">
            <v>-97.64</v>
          </cell>
          <cell r="F448">
            <v>-97.64</v>
          </cell>
          <cell r="G448">
            <v>475</v>
          </cell>
        </row>
        <row r="449">
          <cell r="A449" t="str">
            <v>GJ00072969</v>
          </cell>
          <cell r="B449">
            <v>39904</v>
          </cell>
          <cell r="C449" t="str">
            <v>Normal</v>
          </cell>
          <cell r="D449" t="str">
            <v>AUD</v>
          </cell>
          <cell r="E449">
            <v>-270.72000000000003</v>
          </cell>
          <cell r="F449">
            <v>-270.72000000000003</v>
          </cell>
          <cell r="G449">
            <v>475</v>
          </cell>
        </row>
        <row r="450">
          <cell r="A450" t="str">
            <v>GJ00072970</v>
          </cell>
          <cell r="B450">
            <v>39904</v>
          </cell>
          <cell r="C450" t="str">
            <v>Normal</v>
          </cell>
          <cell r="D450" t="str">
            <v>AUD</v>
          </cell>
          <cell r="E450">
            <v>-755</v>
          </cell>
          <cell r="F450">
            <v>-755</v>
          </cell>
          <cell r="G450">
            <v>475</v>
          </cell>
        </row>
        <row r="451">
          <cell r="A451" t="str">
            <v>GJ00072971</v>
          </cell>
          <cell r="B451">
            <v>39904</v>
          </cell>
          <cell r="C451" t="str">
            <v>Normal</v>
          </cell>
          <cell r="D451" t="str">
            <v>AUD</v>
          </cell>
          <cell r="E451">
            <v>-1304.21</v>
          </cell>
          <cell r="F451">
            <v>-1304.21</v>
          </cell>
          <cell r="G451">
            <v>475</v>
          </cell>
        </row>
        <row r="452">
          <cell r="A452" t="str">
            <v>GJ00072972</v>
          </cell>
          <cell r="B452">
            <v>39904</v>
          </cell>
          <cell r="C452" t="str">
            <v>Normal</v>
          </cell>
          <cell r="D452" t="str">
            <v>AUD</v>
          </cell>
          <cell r="E452">
            <v>-4179.5</v>
          </cell>
          <cell r="F452">
            <v>-4179.5</v>
          </cell>
          <cell r="G452">
            <v>475</v>
          </cell>
        </row>
        <row r="453">
          <cell r="A453" t="str">
            <v>GJ00072973</v>
          </cell>
          <cell r="B453">
            <v>39904</v>
          </cell>
          <cell r="C453" t="str">
            <v>Normal</v>
          </cell>
          <cell r="D453" t="str">
            <v>AUD</v>
          </cell>
          <cell r="E453">
            <v>-4706</v>
          </cell>
          <cell r="F453">
            <v>-4706</v>
          </cell>
          <cell r="G453">
            <v>475</v>
          </cell>
        </row>
        <row r="454">
          <cell r="A454" t="str">
            <v>GJ00072974</v>
          </cell>
          <cell r="B454">
            <v>39904</v>
          </cell>
          <cell r="C454" t="str">
            <v>Normal</v>
          </cell>
          <cell r="D454" t="str">
            <v>AUD</v>
          </cell>
          <cell r="E454">
            <v>-164.59</v>
          </cell>
          <cell r="F454">
            <v>-164.59</v>
          </cell>
          <cell r="G454">
            <v>467</v>
          </cell>
        </row>
        <row r="455">
          <cell r="A455" t="str">
            <v>GJ00072975</v>
          </cell>
          <cell r="B455">
            <v>39904</v>
          </cell>
          <cell r="C455" t="str">
            <v>Normal</v>
          </cell>
          <cell r="D455" t="str">
            <v>AUD</v>
          </cell>
          <cell r="E455">
            <v>-148.75</v>
          </cell>
          <cell r="F455">
            <v>-148.75</v>
          </cell>
          <cell r="G455">
            <v>476</v>
          </cell>
        </row>
        <row r="456">
          <cell r="A456" t="str">
            <v>GJ00072976</v>
          </cell>
          <cell r="B456">
            <v>39904</v>
          </cell>
          <cell r="C456" t="str">
            <v>Normal</v>
          </cell>
          <cell r="D456" t="str">
            <v>AUD</v>
          </cell>
          <cell r="E456">
            <v>-171.21</v>
          </cell>
          <cell r="F456">
            <v>-171.21</v>
          </cell>
          <cell r="G456">
            <v>476</v>
          </cell>
        </row>
        <row r="457">
          <cell r="A457" t="str">
            <v>GJ00072977</v>
          </cell>
          <cell r="B457">
            <v>39904</v>
          </cell>
          <cell r="C457" t="str">
            <v>Normal</v>
          </cell>
          <cell r="D457" t="str">
            <v>AUD</v>
          </cell>
          <cell r="E457">
            <v>-580.94000000000005</v>
          </cell>
          <cell r="F457">
            <v>-580.94000000000005</v>
          </cell>
          <cell r="G457">
            <v>476</v>
          </cell>
        </row>
        <row r="458">
          <cell r="A458" t="str">
            <v>GJ00072978</v>
          </cell>
          <cell r="B458">
            <v>39904</v>
          </cell>
          <cell r="C458" t="str">
            <v>Normal</v>
          </cell>
          <cell r="D458" t="str">
            <v>AUD</v>
          </cell>
          <cell r="E458">
            <v>-103.76</v>
          </cell>
          <cell r="F458">
            <v>-103.76</v>
          </cell>
          <cell r="G458">
            <v>466</v>
          </cell>
        </row>
        <row r="459">
          <cell r="A459" t="str">
            <v>GJ00072979</v>
          </cell>
          <cell r="B459">
            <v>39904</v>
          </cell>
          <cell r="C459" t="str">
            <v>Normal</v>
          </cell>
          <cell r="D459" t="str">
            <v>AUD</v>
          </cell>
          <cell r="E459">
            <v>-127.42</v>
          </cell>
          <cell r="F459">
            <v>-127.42</v>
          </cell>
          <cell r="G459">
            <v>477</v>
          </cell>
        </row>
        <row r="460">
          <cell r="A460" t="str">
            <v>GJ00072980</v>
          </cell>
          <cell r="B460">
            <v>39904</v>
          </cell>
          <cell r="C460" t="str">
            <v>Normal</v>
          </cell>
          <cell r="D460" t="str">
            <v>AUD</v>
          </cell>
          <cell r="E460">
            <v>-187</v>
          </cell>
          <cell r="F460">
            <v>-187</v>
          </cell>
          <cell r="G460">
            <v>477</v>
          </cell>
        </row>
        <row r="461">
          <cell r="A461" t="str">
            <v>GJ00072981</v>
          </cell>
          <cell r="B461">
            <v>39904</v>
          </cell>
          <cell r="C461" t="str">
            <v>Normal</v>
          </cell>
          <cell r="D461" t="str">
            <v>AUD</v>
          </cell>
          <cell r="E461">
            <v>-433.88</v>
          </cell>
          <cell r="F461">
            <v>-433.88</v>
          </cell>
          <cell r="G461">
            <v>477</v>
          </cell>
        </row>
        <row r="462">
          <cell r="A462" t="str">
            <v>GJ00072982</v>
          </cell>
          <cell r="B462">
            <v>39904</v>
          </cell>
          <cell r="C462" t="str">
            <v>Normal</v>
          </cell>
          <cell r="D462" t="str">
            <v>AUD</v>
          </cell>
          <cell r="E462">
            <v>-613</v>
          </cell>
          <cell r="F462">
            <v>-613</v>
          </cell>
          <cell r="G462">
            <v>477</v>
          </cell>
        </row>
        <row r="463">
          <cell r="A463" t="str">
            <v>GJ00072983</v>
          </cell>
          <cell r="B463">
            <v>39904</v>
          </cell>
          <cell r="C463" t="str">
            <v>Normal</v>
          </cell>
          <cell r="D463" t="str">
            <v>AUD</v>
          </cell>
          <cell r="E463">
            <v>-3200.6</v>
          </cell>
          <cell r="F463">
            <v>-3200.6</v>
          </cell>
          <cell r="G463">
            <v>477</v>
          </cell>
        </row>
        <row r="464">
          <cell r="A464" t="str">
            <v>GJ00072984</v>
          </cell>
          <cell r="B464">
            <v>39904</v>
          </cell>
          <cell r="C464" t="str">
            <v>Normal</v>
          </cell>
          <cell r="D464" t="str">
            <v>AUD</v>
          </cell>
          <cell r="E464">
            <v>-26.55</v>
          </cell>
          <cell r="F464">
            <v>-26.55</v>
          </cell>
          <cell r="G464">
            <v>465</v>
          </cell>
        </row>
        <row r="465">
          <cell r="A465" t="str">
            <v>GJ00072985</v>
          </cell>
          <cell r="B465">
            <v>39904</v>
          </cell>
          <cell r="C465" t="str">
            <v>Normal</v>
          </cell>
          <cell r="D465" t="str">
            <v>AUD</v>
          </cell>
          <cell r="E465">
            <v>-140.08000000000001</v>
          </cell>
          <cell r="F465">
            <v>-140.08000000000001</v>
          </cell>
          <cell r="G465">
            <v>465</v>
          </cell>
        </row>
        <row r="466">
          <cell r="A466" t="str">
            <v>GJ00072986</v>
          </cell>
          <cell r="B466">
            <v>39904</v>
          </cell>
          <cell r="C466" t="str">
            <v>Normal</v>
          </cell>
          <cell r="D466" t="str">
            <v>AUD</v>
          </cell>
          <cell r="E466">
            <v>-148.75</v>
          </cell>
          <cell r="F466">
            <v>-148.75</v>
          </cell>
          <cell r="G466">
            <v>478</v>
          </cell>
        </row>
        <row r="467">
          <cell r="A467" t="str">
            <v>GJ00072987</v>
          </cell>
          <cell r="B467">
            <v>39904</v>
          </cell>
          <cell r="C467" t="str">
            <v>Normal</v>
          </cell>
          <cell r="D467" t="str">
            <v>AUD</v>
          </cell>
          <cell r="E467">
            <v>-401.31</v>
          </cell>
          <cell r="F467">
            <v>-401.31</v>
          </cell>
          <cell r="G467">
            <v>478</v>
          </cell>
        </row>
        <row r="468">
          <cell r="A468" t="str">
            <v>GJ00072988</v>
          </cell>
          <cell r="B468">
            <v>39904</v>
          </cell>
          <cell r="C468" t="str">
            <v>Normal</v>
          </cell>
          <cell r="D468" t="str">
            <v>AUD</v>
          </cell>
          <cell r="E468">
            <v>-2891.2</v>
          </cell>
          <cell r="F468">
            <v>-2891.2</v>
          </cell>
          <cell r="G468">
            <v>478</v>
          </cell>
        </row>
        <row r="469">
          <cell r="A469" t="str">
            <v>GJ00072989</v>
          </cell>
          <cell r="B469">
            <v>39904</v>
          </cell>
          <cell r="C469" t="str">
            <v>Normal</v>
          </cell>
          <cell r="D469" t="str">
            <v>AUD</v>
          </cell>
          <cell r="E469">
            <v>-3132</v>
          </cell>
          <cell r="F469">
            <v>-3132</v>
          </cell>
          <cell r="G469">
            <v>478</v>
          </cell>
        </row>
        <row r="470">
          <cell r="A470" t="str">
            <v>GJ00072990</v>
          </cell>
          <cell r="B470">
            <v>39904</v>
          </cell>
          <cell r="C470" t="str">
            <v>Normal</v>
          </cell>
          <cell r="D470" t="str">
            <v>AUD</v>
          </cell>
          <cell r="E470">
            <v>-3161.6</v>
          </cell>
          <cell r="F470">
            <v>-3161.6</v>
          </cell>
          <cell r="G470">
            <v>478</v>
          </cell>
        </row>
        <row r="471">
          <cell r="A471" t="str">
            <v>GJ00072991</v>
          </cell>
          <cell r="B471">
            <v>39904</v>
          </cell>
          <cell r="C471" t="str">
            <v>Normal</v>
          </cell>
          <cell r="D471" t="str">
            <v>AUD</v>
          </cell>
          <cell r="E471">
            <v>-148.75</v>
          </cell>
          <cell r="F471">
            <v>-148.75</v>
          </cell>
          <cell r="G471">
            <v>479</v>
          </cell>
        </row>
        <row r="472">
          <cell r="A472" t="str">
            <v>GJ00072992</v>
          </cell>
          <cell r="B472">
            <v>39904</v>
          </cell>
          <cell r="C472" t="str">
            <v>Normal</v>
          </cell>
          <cell r="D472" t="str">
            <v>AUD</v>
          </cell>
          <cell r="E472">
            <v>-155.35</v>
          </cell>
          <cell r="F472">
            <v>-155.35</v>
          </cell>
          <cell r="G472">
            <v>479</v>
          </cell>
        </row>
        <row r="473">
          <cell r="A473" t="str">
            <v>GJ00072993</v>
          </cell>
          <cell r="B473">
            <v>39904</v>
          </cell>
          <cell r="C473" t="str">
            <v>Normal</v>
          </cell>
          <cell r="D473" t="str">
            <v>AUD</v>
          </cell>
          <cell r="E473">
            <v>-230</v>
          </cell>
          <cell r="F473">
            <v>-230</v>
          </cell>
          <cell r="G473">
            <v>479</v>
          </cell>
        </row>
        <row r="474">
          <cell r="A474" t="str">
            <v>GJ00072994</v>
          </cell>
          <cell r="B474">
            <v>39904</v>
          </cell>
          <cell r="C474" t="str">
            <v>Normal</v>
          </cell>
          <cell r="D474" t="str">
            <v>AUD</v>
          </cell>
          <cell r="E474">
            <v>-356</v>
          </cell>
          <cell r="F474">
            <v>-356</v>
          </cell>
          <cell r="G474">
            <v>479</v>
          </cell>
        </row>
        <row r="475">
          <cell r="A475" t="str">
            <v>GJ00072995</v>
          </cell>
          <cell r="B475">
            <v>39904</v>
          </cell>
          <cell r="C475" t="str">
            <v>Normal</v>
          </cell>
          <cell r="D475" t="str">
            <v>AUD</v>
          </cell>
          <cell r="E475">
            <v>-103.56</v>
          </cell>
          <cell r="F475">
            <v>-103.56</v>
          </cell>
          <cell r="G475">
            <v>464</v>
          </cell>
        </row>
        <row r="476">
          <cell r="A476" t="str">
            <v>GJ00072996</v>
          </cell>
          <cell r="B476">
            <v>39904</v>
          </cell>
          <cell r="C476" t="str">
            <v>Normal</v>
          </cell>
          <cell r="D476" t="str">
            <v>AUD</v>
          </cell>
          <cell r="E476">
            <v>-148.75</v>
          </cell>
          <cell r="F476">
            <v>-148.75</v>
          </cell>
          <cell r="G476">
            <v>480</v>
          </cell>
        </row>
        <row r="477">
          <cell r="A477" t="str">
            <v>GJ00072997</v>
          </cell>
          <cell r="B477">
            <v>39904</v>
          </cell>
          <cell r="C477" t="str">
            <v>Normal</v>
          </cell>
          <cell r="D477" t="str">
            <v>AUD</v>
          </cell>
          <cell r="E477">
            <v>-237.67</v>
          </cell>
          <cell r="F477">
            <v>-237.67</v>
          </cell>
          <cell r="G477">
            <v>480</v>
          </cell>
        </row>
        <row r="478">
          <cell r="A478" t="str">
            <v>GJ00072998</v>
          </cell>
          <cell r="B478">
            <v>39904</v>
          </cell>
          <cell r="C478" t="str">
            <v>Normal</v>
          </cell>
          <cell r="D478" t="str">
            <v>AUD</v>
          </cell>
          <cell r="E478">
            <v>-392.58</v>
          </cell>
          <cell r="F478">
            <v>-392.58</v>
          </cell>
          <cell r="G478">
            <v>480</v>
          </cell>
        </row>
        <row r="479">
          <cell r="A479" t="str">
            <v>GJ00072999</v>
          </cell>
          <cell r="B479">
            <v>39904</v>
          </cell>
          <cell r="C479" t="str">
            <v>Normal</v>
          </cell>
          <cell r="D479" t="str">
            <v>AUD</v>
          </cell>
          <cell r="E479">
            <v>-2545.4</v>
          </cell>
          <cell r="F479">
            <v>-2545.4</v>
          </cell>
          <cell r="G479">
            <v>480</v>
          </cell>
        </row>
        <row r="480">
          <cell r="A480" t="str">
            <v>GJ00073000</v>
          </cell>
          <cell r="B480">
            <v>39904</v>
          </cell>
          <cell r="C480" t="str">
            <v>Normal</v>
          </cell>
          <cell r="D480" t="str">
            <v>AUD</v>
          </cell>
          <cell r="E480">
            <v>-2815.8</v>
          </cell>
          <cell r="F480">
            <v>-2815.8</v>
          </cell>
          <cell r="G480">
            <v>480</v>
          </cell>
        </row>
        <row r="481">
          <cell r="A481" t="str">
            <v>GJ00073001</v>
          </cell>
          <cell r="B481">
            <v>39904</v>
          </cell>
          <cell r="C481" t="str">
            <v>Normal</v>
          </cell>
          <cell r="D481" t="str">
            <v>AUD</v>
          </cell>
          <cell r="E481">
            <v>-47.95</v>
          </cell>
          <cell r="F481">
            <v>-47.95</v>
          </cell>
          <cell r="G481">
            <v>463</v>
          </cell>
        </row>
        <row r="482">
          <cell r="A482" t="str">
            <v>GJ00073002</v>
          </cell>
          <cell r="B482">
            <v>39904</v>
          </cell>
          <cell r="C482" t="str">
            <v>Normal</v>
          </cell>
          <cell r="D482" t="str">
            <v>AUD</v>
          </cell>
          <cell r="E482">
            <v>-83.3</v>
          </cell>
          <cell r="F482">
            <v>-83.3</v>
          </cell>
          <cell r="G482">
            <v>412</v>
          </cell>
        </row>
        <row r="483">
          <cell r="A483" t="str">
            <v>GJ00073003</v>
          </cell>
          <cell r="B483">
            <v>39904</v>
          </cell>
          <cell r="C483" t="str">
            <v>Normal</v>
          </cell>
          <cell r="D483" t="str">
            <v>AUD</v>
          </cell>
          <cell r="E483">
            <v>-126</v>
          </cell>
          <cell r="F483">
            <v>-126</v>
          </cell>
          <cell r="G483">
            <v>412</v>
          </cell>
        </row>
        <row r="484">
          <cell r="A484" t="str">
            <v>GJ00073004</v>
          </cell>
          <cell r="B484">
            <v>39904</v>
          </cell>
          <cell r="C484" t="str">
            <v>Normal</v>
          </cell>
          <cell r="D484" t="str">
            <v>AUD</v>
          </cell>
          <cell r="E484">
            <v>-204</v>
          </cell>
          <cell r="F484">
            <v>-204</v>
          </cell>
          <cell r="G484">
            <v>412</v>
          </cell>
        </row>
        <row r="485">
          <cell r="A485" t="str">
            <v>GJ00073005</v>
          </cell>
          <cell r="B485">
            <v>39904</v>
          </cell>
          <cell r="C485" t="str">
            <v>Normal</v>
          </cell>
          <cell r="D485" t="str">
            <v>AUD</v>
          </cell>
          <cell r="E485">
            <v>-230</v>
          </cell>
          <cell r="F485">
            <v>-230</v>
          </cell>
          <cell r="G485">
            <v>412</v>
          </cell>
        </row>
        <row r="486">
          <cell r="A486" t="str">
            <v>GJ00073006</v>
          </cell>
          <cell r="B486">
            <v>39904</v>
          </cell>
          <cell r="C486" t="str">
            <v>Normal</v>
          </cell>
          <cell r="D486" t="str">
            <v>AUD</v>
          </cell>
          <cell r="E486">
            <v>-421.97</v>
          </cell>
          <cell r="F486">
            <v>-421.97</v>
          </cell>
          <cell r="G486">
            <v>412</v>
          </cell>
        </row>
        <row r="487">
          <cell r="A487" t="str">
            <v>GJ00073007</v>
          </cell>
          <cell r="B487">
            <v>39904</v>
          </cell>
          <cell r="C487" t="str">
            <v>Normal</v>
          </cell>
          <cell r="D487" t="str">
            <v>AUD</v>
          </cell>
          <cell r="E487">
            <v>-2307.5</v>
          </cell>
          <cell r="F487">
            <v>-2307.5</v>
          </cell>
          <cell r="G487">
            <v>412</v>
          </cell>
        </row>
        <row r="488">
          <cell r="A488" t="str">
            <v>GJ00073008</v>
          </cell>
          <cell r="B488">
            <v>39904</v>
          </cell>
          <cell r="C488" t="str">
            <v>Normal</v>
          </cell>
          <cell r="D488" t="str">
            <v>AUD</v>
          </cell>
          <cell r="E488">
            <v>-2538.9</v>
          </cell>
          <cell r="F488">
            <v>-2538.9</v>
          </cell>
          <cell r="G488">
            <v>412</v>
          </cell>
        </row>
        <row r="489">
          <cell r="A489" t="str">
            <v>GJ00073009</v>
          </cell>
          <cell r="B489">
            <v>39904</v>
          </cell>
          <cell r="C489" t="str">
            <v>Normal</v>
          </cell>
          <cell r="D489" t="str">
            <v>AUD</v>
          </cell>
          <cell r="E489">
            <v>-148.75</v>
          </cell>
          <cell r="F489">
            <v>-148.75</v>
          </cell>
          <cell r="G489">
            <v>414</v>
          </cell>
        </row>
        <row r="490">
          <cell r="A490" t="str">
            <v>GJ00073010</v>
          </cell>
          <cell r="B490">
            <v>39904</v>
          </cell>
          <cell r="C490" t="str">
            <v>Normal</v>
          </cell>
          <cell r="D490" t="str">
            <v>AUD</v>
          </cell>
          <cell r="E490">
            <v>-234.82</v>
          </cell>
          <cell r="F490">
            <v>-234.82</v>
          </cell>
          <cell r="G490">
            <v>414</v>
          </cell>
        </row>
        <row r="491">
          <cell r="A491" t="str">
            <v>GJ00073011</v>
          </cell>
          <cell r="B491">
            <v>39904</v>
          </cell>
          <cell r="C491" t="str">
            <v>Normal</v>
          </cell>
          <cell r="D491" t="str">
            <v>AUD</v>
          </cell>
          <cell r="E491">
            <v>-333.43</v>
          </cell>
          <cell r="F491">
            <v>-333.43</v>
          </cell>
          <cell r="G491">
            <v>414</v>
          </cell>
        </row>
        <row r="492">
          <cell r="A492" t="str">
            <v>GJ00073012</v>
          </cell>
          <cell r="B492">
            <v>39904</v>
          </cell>
          <cell r="C492" t="str">
            <v>Normal</v>
          </cell>
          <cell r="D492" t="str">
            <v>AUD</v>
          </cell>
          <cell r="E492">
            <v>-65.010000000000005</v>
          </cell>
          <cell r="F492">
            <v>-65.010000000000005</v>
          </cell>
          <cell r="G492">
            <v>417</v>
          </cell>
        </row>
        <row r="493">
          <cell r="A493" t="str">
            <v>GJ00073013</v>
          </cell>
          <cell r="B493">
            <v>39904</v>
          </cell>
          <cell r="C493" t="str">
            <v>Normal</v>
          </cell>
          <cell r="D493" t="str">
            <v>AUD</v>
          </cell>
          <cell r="E493">
            <v>-65.010000000000005</v>
          </cell>
          <cell r="F493">
            <v>-65.010000000000005</v>
          </cell>
          <cell r="G493">
            <v>417</v>
          </cell>
        </row>
        <row r="494">
          <cell r="A494" t="str">
            <v>GJ00073014</v>
          </cell>
          <cell r="B494">
            <v>39904</v>
          </cell>
          <cell r="C494" t="str">
            <v>Normal</v>
          </cell>
          <cell r="D494" t="str">
            <v>AUD</v>
          </cell>
          <cell r="E494">
            <v>-185</v>
          </cell>
          <cell r="F494">
            <v>-185</v>
          </cell>
          <cell r="G494">
            <v>417</v>
          </cell>
        </row>
        <row r="495">
          <cell r="A495" t="str">
            <v>GJ00073015</v>
          </cell>
          <cell r="B495">
            <v>39904</v>
          </cell>
          <cell r="C495" t="str">
            <v>Normal</v>
          </cell>
          <cell r="D495" t="str">
            <v>AUD</v>
          </cell>
          <cell r="E495">
            <v>-704.56</v>
          </cell>
          <cell r="F495">
            <v>-704.56</v>
          </cell>
          <cell r="G495">
            <v>417</v>
          </cell>
        </row>
        <row r="496">
          <cell r="A496" t="str">
            <v>GJ00073016</v>
          </cell>
          <cell r="B496">
            <v>39904</v>
          </cell>
          <cell r="C496" t="str">
            <v>Normal</v>
          </cell>
          <cell r="D496" t="str">
            <v>AUD</v>
          </cell>
          <cell r="E496">
            <v>-3506.1</v>
          </cell>
          <cell r="F496">
            <v>-3506.1</v>
          </cell>
          <cell r="G496">
            <v>417</v>
          </cell>
        </row>
        <row r="497">
          <cell r="A497" t="str">
            <v>GJ00073017</v>
          </cell>
          <cell r="B497">
            <v>39904</v>
          </cell>
          <cell r="C497" t="str">
            <v>Normal</v>
          </cell>
          <cell r="D497" t="str">
            <v>AUD</v>
          </cell>
          <cell r="E497">
            <v>-78.95</v>
          </cell>
          <cell r="F497">
            <v>-78.95</v>
          </cell>
          <cell r="G497">
            <v>419</v>
          </cell>
        </row>
        <row r="498">
          <cell r="A498" t="str">
            <v>GJ00073018</v>
          </cell>
          <cell r="B498">
            <v>39904</v>
          </cell>
          <cell r="C498" t="str">
            <v>Normal</v>
          </cell>
          <cell r="D498" t="str">
            <v>AUD</v>
          </cell>
          <cell r="E498">
            <v>-123.15</v>
          </cell>
          <cell r="F498">
            <v>-123.15</v>
          </cell>
          <cell r="G498">
            <v>419</v>
          </cell>
        </row>
        <row r="499">
          <cell r="A499" t="str">
            <v>GJ00073019</v>
          </cell>
          <cell r="B499">
            <v>39904</v>
          </cell>
          <cell r="C499" t="str">
            <v>Normal</v>
          </cell>
          <cell r="D499" t="str">
            <v>AUD</v>
          </cell>
          <cell r="E499">
            <v>-136</v>
          </cell>
          <cell r="F499">
            <v>-136</v>
          </cell>
          <cell r="G499">
            <v>419</v>
          </cell>
        </row>
        <row r="500">
          <cell r="A500" t="str">
            <v>GJ00073020</v>
          </cell>
          <cell r="B500">
            <v>39904</v>
          </cell>
          <cell r="C500" t="str">
            <v>Normal</v>
          </cell>
          <cell r="D500" t="str">
            <v>AUD</v>
          </cell>
          <cell r="E500">
            <v>-390.98</v>
          </cell>
          <cell r="F500">
            <v>-390.98</v>
          </cell>
          <cell r="G500">
            <v>419</v>
          </cell>
        </row>
        <row r="501">
          <cell r="A501" t="str">
            <v>GJ00073021</v>
          </cell>
          <cell r="B501">
            <v>39904</v>
          </cell>
          <cell r="C501" t="str">
            <v>Normal</v>
          </cell>
          <cell r="D501" t="str">
            <v>AUD</v>
          </cell>
          <cell r="E501">
            <v>-966.66</v>
          </cell>
          <cell r="F501">
            <v>-966.66</v>
          </cell>
          <cell r="G501">
            <v>419</v>
          </cell>
        </row>
        <row r="502">
          <cell r="A502" t="str">
            <v>GJ00073022</v>
          </cell>
          <cell r="B502">
            <v>39904</v>
          </cell>
          <cell r="C502" t="str">
            <v>Normal</v>
          </cell>
          <cell r="D502" t="str">
            <v>AUD</v>
          </cell>
          <cell r="E502">
            <v>-1026.18</v>
          </cell>
          <cell r="F502">
            <v>-1026.18</v>
          </cell>
          <cell r="G502">
            <v>419</v>
          </cell>
        </row>
        <row r="503">
          <cell r="A503" t="str">
            <v>GJ00073023</v>
          </cell>
          <cell r="B503">
            <v>39904</v>
          </cell>
          <cell r="C503" t="str">
            <v>Normal</v>
          </cell>
          <cell r="D503" t="str">
            <v>AUD</v>
          </cell>
          <cell r="E503">
            <v>-2748.2</v>
          </cell>
          <cell r="F503">
            <v>-2748.2</v>
          </cell>
          <cell r="G503">
            <v>419</v>
          </cell>
        </row>
        <row r="504">
          <cell r="A504" t="str">
            <v>GJ00073024</v>
          </cell>
          <cell r="B504">
            <v>39904</v>
          </cell>
          <cell r="C504" t="str">
            <v>Normal</v>
          </cell>
          <cell r="D504" t="str">
            <v>AUD</v>
          </cell>
          <cell r="E504">
            <v>-3029</v>
          </cell>
          <cell r="F504">
            <v>-3029</v>
          </cell>
          <cell r="G504">
            <v>419</v>
          </cell>
        </row>
        <row r="505">
          <cell r="A505" t="str">
            <v>GJ00073025</v>
          </cell>
          <cell r="B505">
            <v>39904</v>
          </cell>
          <cell r="C505" t="str">
            <v>Normal</v>
          </cell>
          <cell r="D505" t="str">
            <v>AUD</v>
          </cell>
          <cell r="E505">
            <v>-97.52</v>
          </cell>
          <cell r="F505">
            <v>-97.52</v>
          </cell>
          <cell r="G505">
            <v>420</v>
          </cell>
        </row>
        <row r="506">
          <cell r="A506" t="str">
            <v>GJ00073026</v>
          </cell>
          <cell r="B506">
            <v>39904</v>
          </cell>
          <cell r="C506" t="str">
            <v>Normal</v>
          </cell>
          <cell r="D506" t="str">
            <v>AUD</v>
          </cell>
          <cell r="E506">
            <v>-204</v>
          </cell>
          <cell r="F506">
            <v>-204</v>
          </cell>
          <cell r="G506">
            <v>420</v>
          </cell>
        </row>
        <row r="507">
          <cell r="A507" t="str">
            <v>GJ00073027</v>
          </cell>
          <cell r="B507">
            <v>39904</v>
          </cell>
          <cell r="C507" t="str">
            <v>Normal</v>
          </cell>
          <cell r="D507" t="str">
            <v>AUD</v>
          </cell>
          <cell r="E507">
            <v>-423.75</v>
          </cell>
          <cell r="F507">
            <v>-423.75</v>
          </cell>
          <cell r="G507">
            <v>420</v>
          </cell>
        </row>
        <row r="508">
          <cell r="A508" t="str">
            <v>GJ00073028</v>
          </cell>
          <cell r="B508">
            <v>39904</v>
          </cell>
          <cell r="C508" t="str">
            <v>Normal</v>
          </cell>
          <cell r="D508" t="str">
            <v>AUD</v>
          </cell>
          <cell r="E508">
            <v>-100</v>
          </cell>
          <cell r="F508">
            <v>-100</v>
          </cell>
          <cell r="G508">
            <v>421</v>
          </cell>
        </row>
        <row r="509">
          <cell r="A509" t="str">
            <v>GJ00073029</v>
          </cell>
          <cell r="B509">
            <v>39904</v>
          </cell>
          <cell r="C509" t="str">
            <v>Normal</v>
          </cell>
          <cell r="D509" t="str">
            <v>AUD</v>
          </cell>
          <cell r="E509">
            <v>-118.18</v>
          </cell>
          <cell r="F509">
            <v>-118.18</v>
          </cell>
          <cell r="G509">
            <v>421</v>
          </cell>
        </row>
        <row r="510">
          <cell r="A510" t="str">
            <v>GJ00073030</v>
          </cell>
          <cell r="B510">
            <v>39904</v>
          </cell>
          <cell r="C510" t="str">
            <v>Normal</v>
          </cell>
          <cell r="D510" t="str">
            <v>AUD</v>
          </cell>
          <cell r="E510">
            <v>-148.75</v>
          </cell>
          <cell r="F510">
            <v>-148.75</v>
          </cell>
          <cell r="G510">
            <v>421</v>
          </cell>
        </row>
        <row r="511">
          <cell r="A511" t="str">
            <v>GJ00073031</v>
          </cell>
          <cell r="B511">
            <v>39904</v>
          </cell>
          <cell r="C511" t="str">
            <v>Normal</v>
          </cell>
          <cell r="D511" t="str">
            <v>AUD</v>
          </cell>
          <cell r="E511">
            <v>-173.5</v>
          </cell>
          <cell r="F511">
            <v>-173.5</v>
          </cell>
          <cell r="G511">
            <v>421</v>
          </cell>
        </row>
        <row r="512">
          <cell r="A512" t="str">
            <v>GJ00073032</v>
          </cell>
          <cell r="B512">
            <v>39904</v>
          </cell>
          <cell r="C512" t="str">
            <v>Normal</v>
          </cell>
          <cell r="D512" t="str">
            <v>AUD</v>
          </cell>
          <cell r="E512">
            <v>-385.48</v>
          </cell>
          <cell r="F512">
            <v>-385.48</v>
          </cell>
          <cell r="G512">
            <v>421</v>
          </cell>
        </row>
        <row r="513">
          <cell r="A513" t="str">
            <v>GJ00073033</v>
          </cell>
          <cell r="B513">
            <v>39904</v>
          </cell>
          <cell r="C513" t="str">
            <v>Normal</v>
          </cell>
          <cell r="D513" t="str">
            <v>AUD</v>
          </cell>
          <cell r="E513">
            <v>-2849.6</v>
          </cell>
          <cell r="F513">
            <v>-2849.6</v>
          </cell>
          <cell r="G513">
            <v>421</v>
          </cell>
        </row>
        <row r="514">
          <cell r="A514" t="str">
            <v>GJ00073034</v>
          </cell>
          <cell r="B514">
            <v>39904</v>
          </cell>
          <cell r="C514" t="str">
            <v>Normal</v>
          </cell>
          <cell r="D514" t="str">
            <v>AUD</v>
          </cell>
          <cell r="E514">
            <v>-3152.5</v>
          </cell>
          <cell r="F514">
            <v>-3152.5</v>
          </cell>
          <cell r="G514">
            <v>421</v>
          </cell>
        </row>
        <row r="515">
          <cell r="A515" t="str">
            <v>GJ00073035</v>
          </cell>
          <cell r="B515">
            <v>39904</v>
          </cell>
          <cell r="C515" t="str">
            <v>Normal</v>
          </cell>
          <cell r="D515" t="str">
            <v>AUD</v>
          </cell>
          <cell r="E515">
            <v>-46.44</v>
          </cell>
          <cell r="F515">
            <v>-46.44</v>
          </cell>
          <cell r="G515">
            <v>422</v>
          </cell>
        </row>
        <row r="516">
          <cell r="A516" t="str">
            <v>GJ00073036</v>
          </cell>
          <cell r="B516">
            <v>39904</v>
          </cell>
          <cell r="C516" t="str">
            <v>Normal</v>
          </cell>
          <cell r="D516" t="str">
            <v>AUD</v>
          </cell>
          <cell r="E516">
            <v>-304.88</v>
          </cell>
          <cell r="F516">
            <v>-304.88</v>
          </cell>
          <cell r="G516">
            <v>422</v>
          </cell>
        </row>
        <row r="517">
          <cell r="A517" t="str">
            <v>GJ00073037</v>
          </cell>
          <cell r="B517">
            <v>39904</v>
          </cell>
          <cell r="C517" t="str">
            <v>Normal</v>
          </cell>
          <cell r="D517" t="str">
            <v>AUD</v>
          </cell>
          <cell r="E517">
            <v>-402</v>
          </cell>
          <cell r="F517">
            <v>-402</v>
          </cell>
          <cell r="G517">
            <v>422</v>
          </cell>
        </row>
        <row r="518">
          <cell r="A518" t="str">
            <v>GJ00073038</v>
          </cell>
          <cell r="B518">
            <v>39904</v>
          </cell>
          <cell r="C518" t="str">
            <v>Normal</v>
          </cell>
          <cell r="D518" t="str">
            <v>AUD</v>
          </cell>
          <cell r="E518">
            <v>-2913.3</v>
          </cell>
          <cell r="F518">
            <v>-2913.3</v>
          </cell>
          <cell r="G518">
            <v>422</v>
          </cell>
        </row>
        <row r="519">
          <cell r="A519" t="str">
            <v>GJ00073039</v>
          </cell>
          <cell r="B519">
            <v>39904</v>
          </cell>
          <cell r="C519" t="str">
            <v>Normal</v>
          </cell>
          <cell r="D519" t="str">
            <v>AUD</v>
          </cell>
          <cell r="E519">
            <v>-76</v>
          </cell>
          <cell r="F519">
            <v>-76</v>
          </cell>
          <cell r="G519">
            <v>427</v>
          </cell>
        </row>
        <row r="520">
          <cell r="A520" t="str">
            <v>GJ00073040</v>
          </cell>
          <cell r="B520">
            <v>39904</v>
          </cell>
          <cell r="C520" t="str">
            <v>Normal</v>
          </cell>
          <cell r="D520" t="str">
            <v>AUD</v>
          </cell>
          <cell r="E520">
            <v>-103.76</v>
          </cell>
          <cell r="F520">
            <v>-103.76</v>
          </cell>
          <cell r="G520">
            <v>427</v>
          </cell>
        </row>
        <row r="521">
          <cell r="A521" t="str">
            <v>GJ00073041</v>
          </cell>
          <cell r="B521">
            <v>39904</v>
          </cell>
          <cell r="C521" t="str">
            <v>Normal</v>
          </cell>
          <cell r="D521" t="str">
            <v>AUD</v>
          </cell>
          <cell r="E521">
            <v>-148.75</v>
          </cell>
          <cell r="F521">
            <v>-148.75</v>
          </cell>
          <cell r="G521">
            <v>427</v>
          </cell>
        </row>
        <row r="522">
          <cell r="A522" t="str">
            <v>GJ00073042</v>
          </cell>
          <cell r="B522">
            <v>39904</v>
          </cell>
          <cell r="C522" t="str">
            <v>Normal</v>
          </cell>
          <cell r="D522" t="str">
            <v>AUD</v>
          </cell>
          <cell r="E522">
            <v>-357.31</v>
          </cell>
          <cell r="F522">
            <v>-357.31</v>
          </cell>
          <cell r="G522">
            <v>427</v>
          </cell>
        </row>
        <row r="523">
          <cell r="A523" t="str">
            <v>GJ00073043</v>
          </cell>
          <cell r="B523">
            <v>39904</v>
          </cell>
          <cell r="C523" t="str">
            <v>Normal</v>
          </cell>
          <cell r="D523" t="str">
            <v>AUD</v>
          </cell>
          <cell r="E523">
            <v>-1360.66</v>
          </cell>
          <cell r="F523">
            <v>-1360.66</v>
          </cell>
          <cell r="G523">
            <v>427</v>
          </cell>
        </row>
        <row r="524">
          <cell r="A524" t="str">
            <v>GJ00073044</v>
          </cell>
          <cell r="B524">
            <v>39904</v>
          </cell>
          <cell r="C524" t="str">
            <v>Normal</v>
          </cell>
          <cell r="D524" t="str">
            <v>AUD</v>
          </cell>
          <cell r="E524">
            <v>-2813.2</v>
          </cell>
          <cell r="F524">
            <v>-2813.2</v>
          </cell>
          <cell r="G524">
            <v>427</v>
          </cell>
        </row>
        <row r="525">
          <cell r="A525" t="str">
            <v>GJ00073045</v>
          </cell>
          <cell r="B525">
            <v>39904</v>
          </cell>
          <cell r="C525" t="str">
            <v>Normal</v>
          </cell>
          <cell r="D525" t="str">
            <v>AUD</v>
          </cell>
          <cell r="E525">
            <v>-3165.5</v>
          </cell>
          <cell r="F525">
            <v>-3165.5</v>
          </cell>
          <cell r="G525">
            <v>427</v>
          </cell>
        </row>
        <row r="526">
          <cell r="A526" t="str">
            <v>GJ00073046</v>
          </cell>
          <cell r="B526">
            <v>39904</v>
          </cell>
          <cell r="C526" t="str">
            <v>Normal</v>
          </cell>
          <cell r="D526" t="str">
            <v>AUD</v>
          </cell>
          <cell r="E526">
            <v>-94.14</v>
          </cell>
          <cell r="F526">
            <v>-94.14</v>
          </cell>
          <cell r="G526">
            <v>428</v>
          </cell>
        </row>
        <row r="527">
          <cell r="A527" t="str">
            <v>GJ00073047</v>
          </cell>
          <cell r="B527">
            <v>39904</v>
          </cell>
          <cell r="C527" t="str">
            <v>Normal</v>
          </cell>
          <cell r="D527" t="str">
            <v>AUD</v>
          </cell>
          <cell r="E527">
            <v>-100</v>
          </cell>
          <cell r="F527">
            <v>-100</v>
          </cell>
          <cell r="G527">
            <v>428</v>
          </cell>
        </row>
        <row r="528">
          <cell r="A528" t="str">
            <v>GJ00073048</v>
          </cell>
          <cell r="B528">
            <v>39904</v>
          </cell>
          <cell r="C528" t="str">
            <v>Normal</v>
          </cell>
          <cell r="D528" t="str">
            <v>AUD</v>
          </cell>
          <cell r="E528">
            <v>-360.7</v>
          </cell>
          <cell r="F528">
            <v>-360.7</v>
          </cell>
          <cell r="G528">
            <v>428</v>
          </cell>
        </row>
        <row r="529">
          <cell r="A529" t="str">
            <v>GJ00073049</v>
          </cell>
          <cell r="B529">
            <v>39904</v>
          </cell>
          <cell r="C529" t="str">
            <v>Normal</v>
          </cell>
          <cell r="D529" t="str">
            <v>AUD</v>
          </cell>
          <cell r="E529">
            <v>-890</v>
          </cell>
          <cell r="F529">
            <v>-890</v>
          </cell>
          <cell r="G529">
            <v>428</v>
          </cell>
        </row>
        <row r="530">
          <cell r="A530" t="str">
            <v>GJ00073050</v>
          </cell>
          <cell r="B530">
            <v>39904</v>
          </cell>
          <cell r="C530" t="str">
            <v>Normal</v>
          </cell>
          <cell r="D530" t="str">
            <v>AUD</v>
          </cell>
          <cell r="E530">
            <v>-1461.2</v>
          </cell>
          <cell r="F530">
            <v>-1461.2</v>
          </cell>
          <cell r="G530">
            <v>428</v>
          </cell>
        </row>
        <row r="531">
          <cell r="A531" t="str">
            <v>GJ00073051</v>
          </cell>
          <cell r="B531">
            <v>39904</v>
          </cell>
          <cell r="C531" t="str">
            <v>Normal</v>
          </cell>
          <cell r="D531" t="str">
            <v>AUD</v>
          </cell>
          <cell r="E531">
            <v>-1557.4</v>
          </cell>
          <cell r="F531">
            <v>-1557.4</v>
          </cell>
          <cell r="G531">
            <v>428</v>
          </cell>
        </row>
        <row r="532">
          <cell r="A532" t="str">
            <v>GJ00073052</v>
          </cell>
          <cell r="B532">
            <v>39904</v>
          </cell>
          <cell r="C532" t="str">
            <v>Normal</v>
          </cell>
          <cell r="D532" t="str">
            <v>AUD</v>
          </cell>
          <cell r="E532">
            <v>-265.92</v>
          </cell>
          <cell r="F532">
            <v>-265.92</v>
          </cell>
          <cell r="G532">
            <v>429</v>
          </cell>
        </row>
        <row r="533">
          <cell r="A533" t="str">
            <v>GJ00073053</v>
          </cell>
          <cell r="B533">
            <v>39904</v>
          </cell>
          <cell r="C533" t="str">
            <v>Normal</v>
          </cell>
          <cell r="D533" t="str">
            <v>AUD</v>
          </cell>
          <cell r="E533">
            <v>-399.48</v>
          </cell>
          <cell r="F533">
            <v>-399.48</v>
          </cell>
          <cell r="G533">
            <v>429</v>
          </cell>
        </row>
        <row r="534">
          <cell r="A534" t="str">
            <v>GJ00073054</v>
          </cell>
          <cell r="B534">
            <v>39904</v>
          </cell>
          <cell r="C534" t="str">
            <v>Normal</v>
          </cell>
          <cell r="D534" t="str">
            <v>AUD</v>
          </cell>
          <cell r="E534">
            <v>-452</v>
          </cell>
          <cell r="F534">
            <v>-452</v>
          </cell>
          <cell r="G534">
            <v>429</v>
          </cell>
        </row>
        <row r="535">
          <cell r="A535" t="str">
            <v>GJ00073055</v>
          </cell>
          <cell r="B535">
            <v>39904</v>
          </cell>
          <cell r="C535" t="str">
            <v>Normal</v>
          </cell>
          <cell r="D535" t="str">
            <v>AUD</v>
          </cell>
          <cell r="E535">
            <v>-148.75</v>
          </cell>
          <cell r="F535">
            <v>-148.75</v>
          </cell>
          <cell r="G535">
            <v>431</v>
          </cell>
        </row>
        <row r="536">
          <cell r="A536" t="str">
            <v>GJ00073056</v>
          </cell>
          <cell r="B536">
            <v>39904</v>
          </cell>
          <cell r="C536" t="str">
            <v>Normal</v>
          </cell>
          <cell r="D536" t="str">
            <v>AUD</v>
          </cell>
          <cell r="E536">
            <v>-1117.3399999999999</v>
          </cell>
          <cell r="F536">
            <v>-1117.3399999999999</v>
          </cell>
          <cell r="G536">
            <v>431</v>
          </cell>
        </row>
        <row r="537">
          <cell r="A537" t="str">
            <v>GJ00073057</v>
          </cell>
          <cell r="B537">
            <v>39904</v>
          </cell>
          <cell r="C537" t="str">
            <v>Normal</v>
          </cell>
          <cell r="D537" t="str">
            <v>AUD</v>
          </cell>
          <cell r="E537">
            <v>-2317.9</v>
          </cell>
          <cell r="F537">
            <v>-2317.9</v>
          </cell>
          <cell r="G537">
            <v>431</v>
          </cell>
        </row>
        <row r="538">
          <cell r="A538" t="str">
            <v>GJ00073058</v>
          </cell>
          <cell r="B538">
            <v>39904</v>
          </cell>
          <cell r="C538" t="str">
            <v>Normal</v>
          </cell>
          <cell r="D538" t="str">
            <v>AUD</v>
          </cell>
          <cell r="E538">
            <v>-2583.1</v>
          </cell>
          <cell r="F538">
            <v>-2583.1</v>
          </cell>
          <cell r="G538">
            <v>431</v>
          </cell>
        </row>
        <row r="539">
          <cell r="A539" t="str">
            <v>GJ00073059</v>
          </cell>
          <cell r="B539">
            <v>39904</v>
          </cell>
          <cell r="C539" t="str">
            <v>Normal</v>
          </cell>
          <cell r="D539" t="str">
            <v>AUD</v>
          </cell>
          <cell r="E539">
            <v>-31.85</v>
          </cell>
          <cell r="F539">
            <v>-31.85</v>
          </cell>
          <cell r="G539">
            <v>432</v>
          </cell>
        </row>
        <row r="540">
          <cell r="A540" t="str">
            <v>GJ00073060</v>
          </cell>
          <cell r="B540">
            <v>39904</v>
          </cell>
          <cell r="C540" t="str">
            <v>Normal</v>
          </cell>
          <cell r="D540" t="str">
            <v>AUD</v>
          </cell>
          <cell r="E540">
            <v>-88</v>
          </cell>
          <cell r="F540">
            <v>-88</v>
          </cell>
          <cell r="G540">
            <v>432</v>
          </cell>
        </row>
        <row r="541">
          <cell r="A541" t="str">
            <v>GJ00073061</v>
          </cell>
          <cell r="B541">
            <v>39904</v>
          </cell>
          <cell r="C541" t="str">
            <v>Normal</v>
          </cell>
          <cell r="D541" t="str">
            <v>AUD</v>
          </cell>
          <cell r="E541">
            <v>-148.75</v>
          </cell>
          <cell r="F541">
            <v>-148.75</v>
          </cell>
          <cell r="G541">
            <v>432</v>
          </cell>
        </row>
        <row r="542">
          <cell r="A542" t="str">
            <v>GJ00073062</v>
          </cell>
          <cell r="B542">
            <v>39904</v>
          </cell>
          <cell r="C542" t="str">
            <v>Normal</v>
          </cell>
          <cell r="D542" t="str">
            <v>AUD</v>
          </cell>
          <cell r="E542">
            <v>-513.95000000000005</v>
          </cell>
          <cell r="F542">
            <v>-513.95000000000005</v>
          </cell>
          <cell r="G542">
            <v>432</v>
          </cell>
        </row>
        <row r="543">
          <cell r="A543" t="str">
            <v>GJ00073063</v>
          </cell>
          <cell r="B543">
            <v>39904</v>
          </cell>
          <cell r="C543" t="str">
            <v>Normal</v>
          </cell>
          <cell r="D543" t="str">
            <v>AUD</v>
          </cell>
          <cell r="E543">
            <v>-832.85</v>
          </cell>
          <cell r="F543">
            <v>-832.85</v>
          </cell>
          <cell r="G543">
            <v>432</v>
          </cell>
        </row>
        <row r="544">
          <cell r="A544" t="str">
            <v>GJ00073064</v>
          </cell>
          <cell r="B544">
            <v>39904</v>
          </cell>
          <cell r="C544" t="str">
            <v>Normal</v>
          </cell>
          <cell r="D544" t="str">
            <v>AUD</v>
          </cell>
          <cell r="E544">
            <v>-2390.6999999999998</v>
          </cell>
          <cell r="F544">
            <v>-2390.6999999999998</v>
          </cell>
          <cell r="G544">
            <v>432</v>
          </cell>
        </row>
        <row r="545">
          <cell r="A545" t="str">
            <v>GJ00073065</v>
          </cell>
          <cell r="B545">
            <v>39904</v>
          </cell>
          <cell r="C545" t="str">
            <v>Normal</v>
          </cell>
          <cell r="D545" t="str">
            <v>AUD</v>
          </cell>
          <cell r="E545">
            <v>-2614.3000000000002</v>
          </cell>
          <cell r="F545">
            <v>-2614.3000000000002</v>
          </cell>
          <cell r="G545">
            <v>432</v>
          </cell>
        </row>
        <row r="546">
          <cell r="A546" t="str">
            <v>GJ00073066</v>
          </cell>
          <cell r="B546">
            <v>39904</v>
          </cell>
          <cell r="C546" t="str">
            <v>Normal</v>
          </cell>
          <cell r="D546" t="str">
            <v>AUD</v>
          </cell>
          <cell r="E546">
            <v>-46.44</v>
          </cell>
          <cell r="F546">
            <v>-46.44</v>
          </cell>
          <cell r="G546">
            <v>433</v>
          </cell>
        </row>
        <row r="547">
          <cell r="A547" t="str">
            <v>GJ00073067</v>
          </cell>
          <cell r="B547">
            <v>39904</v>
          </cell>
          <cell r="C547" t="str">
            <v>Normal</v>
          </cell>
          <cell r="D547" t="str">
            <v>AUD</v>
          </cell>
          <cell r="E547">
            <v>-136</v>
          </cell>
          <cell r="F547">
            <v>-136</v>
          </cell>
          <cell r="G547">
            <v>433</v>
          </cell>
        </row>
        <row r="548">
          <cell r="A548" t="str">
            <v>GJ00073068</v>
          </cell>
          <cell r="B548">
            <v>39904</v>
          </cell>
          <cell r="C548" t="str">
            <v>Normal</v>
          </cell>
          <cell r="D548" t="str">
            <v>AUD</v>
          </cell>
          <cell r="E548">
            <v>-619.23</v>
          </cell>
          <cell r="F548">
            <v>-619.23</v>
          </cell>
          <cell r="G548">
            <v>433</v>
          </cell>
        </row>
        <row r="549">
          <cell r="A549" t="str">
            <v>GJ00073069</v>
          </cell>
          <cell r="B549">
            <v>39904</v>
          </cell>
          <cell r="C549" t="str">
            <v>Normal</v>
          </cell>
          <cell r="D549" t="str">
            <v>AUD</v>
          </cell>
          <cell r="E549">
            <v>-3762.2</v>
          </cell>
          <cell r="F549">
            <v>-3762.2</v>
          </cell>
          <cell r="G549">
            <v>433</v>
          </cell>
        </row>
        <row r="550">
          <cell r="A550" t="str">
            <v>GJ00073070</v>
          </cell>
          <cell r="B550">
            <v>39904</v>
          </cell>
          <cell r="C550" t="str">
            <v>Normal</v>
          </cell>
          <cell r="D550" t="str">
            <v>AUD</v>
          </cell>
          <cell r="E550">
            <v>-187</v>
          </cell>
          <cell r="F550">
            <v>-187</v>
          </cell>
          <cell r="G550">
            <v>434</v>
          </cell>
        </row>
        <row r="551">
          <cell r="A551" t="str">
            <v>GJ00073071</v>
          </cell>
          <cell r="B551">
            <v>39904</v>
          </cell>
          <cell r="C551" t="str">
            <v>Normal</v>
          </cell>
          <cell r="D551" t="str">
            <v>AUD</v>
          </cell>
          <cell r="E551">
            <v>-260.95</v>
          </cell>
          <cell r="F551">
            <v>-260.95</v>
          </cell>
          <cell r="G551">
            <v>434</v>
          </cell>
        </row>
        <row r="552">
          <cell r="A552" t="str">
            <v>GJ00073072</v>
          </cell>
          <cell r="B552">
            <v>39904</v>
          </cell>
          <cell r="C552" t="str">
            <v>Normal</v>
          </cell>
          <cell r="D552" t="str">
            <v>AUD</v>
          </cell>
          <cell r="E552">
            <v>-2597.4</v>
          </cell>
          <cell r="F552">
            <v>-2597.4</v>
          </cell>
          <cell r="G552">
            <v>434</v>
          </cell>
        </row>
        <row r="553">
          <cell r="A553" t="str">
            <v>GJ00073073</v>
          </cell>
          <cell r="B553">
            <v>39904</v>
          </cell>
          <cell r="C553" t="str">
            <v>Normal</v>
          </cell>
          <cell r="D553" t="str">
            <v>AUD</v>
          </cell>
          <cell r="E553">
            <v>-65.010000000000005</v>
          </cell>
          <cell r="F553">
            <v>-65.010000000000005</v>
          </cell>
          <cell r="G553">
            <v>435</v>
          </cell>
        </row>
        <row r="554">
          <cell r="A554" t="str">
            <v>GJ00073074</v>
          </cell>
          <cell r="B554">
            <v>39904</v>
          </cell>
          <cell r="C554" t="str">
            <v>Normal</v>
          </cell>
          <cell r="D554" t="str">
            <v>AUD</v>
          </cell>
          <cell r="E554">
            <v>-204</v>
          </cell>
          <cell r="F554">
            <v>-204</v>
          </cell>
          <cell r="G554">
            <v>435</v>
          </cell>
        </row>
        <row r="555">
          <cell r="A555" t="str">
            <v>GJ00073075</v>
          </cell>
          <cell r="B555">
            <v>39904</v>
          </cell>
          <cell r="C555" t="str">
            <v>Normal</v>
          </cell>
          <cell r="D555" t="str">
            <v>AUD</v>
          </cell>
          <cell r="E555">
            <v>-301.27999999999997</v>
          </cell>
          <cell r="F555">
            <v>-301.27999999999997</v>
          </cell>
          <cell r="G555">
            <v>435</v>
          </cell>
        </row>
        <row r="556">
          <cell r="A556" t="str">
            <v>GJ00073076</v>
          </cell>
          <cell r="B556">
            <v>39904</v>
          </cell>
          <cell r="C556" t="str">
            <v>Normal</v>
          </cell>
          <cell r="D556" t="str">
            <v>AUD</v>
          </cell>
          <cell r="E556">
            <v>-2473.9</v>
          </cell>
          <cell r="F556">
            <v>-2473.9</v>
          </cell>
          <cell r="G556">
            <v>435</v>
          </cell>
        </row>
        <row r="557">
          <cell r="A557" t="str">
            <v>GJ00073077</v>
          </cell>
          <cell r="B557">
            <v>39904</v>
          </cell>
          <cell r="C557" t="str">
            <v>Normal</v>
          </cell>
          <cell r="D557" t="str">
            <v>AUD</v>
          </cell>
          <cell r="E557">
            <v>-2789.8</v>
          </cell>
          <cell r="F557">
            <v>-2789.8</v>
          </cell>
          <cell r="G557">
            <v>435</v>
          </cell>
        </row>
        <row r="558">
          <cell r="A558" t="str">
            <v>GJ00073078</v>
          </cell>
          <cell r="B558">
            <v>39904</v>
          </cell>
          <cell r="C558" t="str">
            <v>Normal</v>
          </cell>
          <cell r="D558" t="str">
            <v>AUD</v>
          </cell>
          <cell r="E558">
            <v>-148.75</v>
          </cell>
          <cell r="F558">
            <v>-148.75</v>
          </cell>
          <cell r="G558">
            <v>424</v>
          </cell>
        </row>
        <row r="559">
          <cell r="A559" t="str">
            <v>GJ00073079</v>
          </cell>
          <cell r="B559">
            <v>39904</v>
          </cell>
          <cell r="C559" t="str">
            <v>Normal</v>
          </cell>
          <cell r="D559" t="str">
            <v>AUD</v>
          </cell>
          <cell r="E559">
            <v>-389.09</v>
          </cell>
          <cell r="F559">
            <v>-389.09</v>
          </cell>
          <cell r="G559">
            <v>424</v>
          </cell>
        </row>
        <row r="560">
          <cell r="A560" t="str">
            <v>GJ00073080</v>
          </cell>
          <cell r="B560">
            <v>39904</v>
          </cell>
          <cell r="C560" t="str">
            <v>Normal</v>
          </cell>
          <cell r="D560" t="str">
            <v>AUD</v>
          </cell>
          <cell r="E560">
            <v>-1784.9</v>
          </cell>
          <cell r="F560">
            <v>-1784.9</v>
          </cell>
          <cell r="G560">
            <v>424</v>
          </cell>
        </row>
        <row r="561">
          <cell r="A561" t="str">
            <v>GJ00073081</v>
          </cell>
          <cell r="B561">
            <v>39904</v>
          </cell>
          <cell r="C561" t="str">
            <v>Normal</v>
          </cell>
          <cell r="D561" t="str">
            <v>AUD</v>
          </cell>
          <cell r="E561">
            <v>-2007.2</v>
          </cell>
          <cell r="F561">
            <v>-2007.2</v>
          </cell>
          <cell r="G561">
            <v>424</v>
          </cell>
        </row>
        <row r="562">
          <cell r="A562" t="str">
            <v>GJ00073082</v>
          </cell>
          <cell r="B562">
            <v>39904</v>
          </cell>
          <cell r="C562" t="str">
            <v>Normal</v>
          </cell>
          <cell r="D562" t="str">
            <v>AUD</v>
          </cell>
          <cell r="E562">
            <v>1200</v>
          </cell>
          <cell r="F562">
            <v>1200</v>
          </cell>
          <cell r="G562">
            <v>414</v>
          </cell>
        </row>
        <row r="563">
          <cell r="A563" t="str">
            <v>GJ00073083</v>
          </cell>
          <cell r="B563">
            <v>39904</v>
          </cell>
          <cell r="C563" t="str">
            <v>Normal</v>
          </cell>
          <cell r="D563" t="str">
            <v>AUD</v>
          </cell>
          <cell r="E563">
            <v>441.28</v>
          </cell>
          <cell r="F563">
            <v>441.28</v>
          </cell>
          <cell r="G563">
            <v>414</v>
          </cell>
        </row>
        <row r="564">
          <cell r="A564" t="str">
            <v>GJ00073084</v>
          </cell>
          <cell r="B564">
            <v>39904</v>
          </cell>
          <cell r="C564" t="str">
            <v>Normal</v>
          </cell>
          <cell r="D564" t="str">
            <v>AUD</v>
          </cell>
          <cell r="E564">
            <v>2500</v>
          </cell>
          <cell r="F564">
            <v>2500</v>
          </cell>
          <cell r="G564">
            <v>414</v>
          </cell>
        </row>
        <row r="565">
          <cell r="A565" t="str">
            <v>GJ00073085</v>
          </cell>
          <cell r="B565">
            <v>39904</v>
          </cell>
          <cell r="C565" t="str">
            <v>Normal</v>
          </cell>
          <cell r="D565" t="str">
            <v>AUD</v>
          </cell>
          <cell r="E565">
            <v>90270.94</v>
          </cell>
          <cell r="F565">
            <v>90270.94</v>
          </cell>
          <cell r="G565">
            <v>465</v>
          </cell>
        </row>
        <row r="566">
          <cell r="A566" t="str">
            <v>GJ00073086</v>
          </cell>
          <cell r="B566">
            <v>39904</v>
          </cell>
          <cell r="C566" t="str">
            <v>Normal</v>
          </cell>
          <cell r="D566" t="str">
            <v>AUD</v>
          </cell>
          <cell r="E566">
            <v>2000</v>
          </cell>
          <cell r="F566">
            <v>2000</v>
          </cell>
          <cell r="G566">
            <v>465</v>
          </cell>
        </row>
        <row r="567">
          <cell r="A567" t="str">
            <v>GJ00073087</v>
          </cell>
          <cell r="B567">
            <v>39904</v>
          </cell>
          <cell r="C567" t="str">
            <v>Normal</v>
          </cell>
          <cell r="D567" t="str">
            <v>AUD</v>
          </cell>
          <cell r="E567">
            <v>992</v>
          </cell>
          <cell r="F567">
            <v>992</v>
          </cell>
          <cell r="G567">
            <v>468</v>
          </cell>
        </row>
        <row r="568">
          <cell r="A568" t="str">
            <v>GJ00073088</v>
          </cell>
          <cell r="B568">
            <v>39904</v>
          </cell>
          <cell r="C568" t="str">
            <v>Normal</v>
          </cell>
          <cell r="D568" t="str">
            <v>AUD</v>
          </cell>
          <cell r="E568">
            <v>513046.12</v>
          </cell>
          <cell r="F568">
            <v>513046.12</v>
          </cell>
          <cell r="G568">
            <v>476</v>
          </cell>
        </row>
        <row r="569">
          <cell r="A569" t="str">
            <v>GJ00073089</v>
          </cell>
          <cell r="B569">
            <v>39904</v>
          </cell>
          <cell r="C569" t="str">
            <v>Normal</v>
          </cell>
          <cell r="D569" t="str">
            <v>AUD</v>
          </cell>
          <cell r="E569">
            <v>63058.59</v>
          </cell>
          <cell r="F569">
            <v>63058.59</v>
          </cell>
          <cell r="G569">
            <v>466</v>
          </cell>
        </row>
        <row r="570">
          <cell r="A570" t="str">
            <v>GJ00073090</v>
          </cell>
          <cell r="B570">
            <v>39904</v>
          </cell>
          <cell r="C570" t="str">
            <v>Normal</v>
          </cell>
          <cell r="D570" t="str">
            <v>AUD</v>
          </cell>
          <cell r="E570">
            <v>1038.95</v>
          </cell>
          <cell r="F570">
            <v>1038.95</v>
          </cell>
          <cell r="G570">
            <v>479</v>
          </cell>
        </row>
        <row r="571">
          <cell r="A571" t="str">
            <v>GJ00073091</v>
          </cell>
          <cell r="B571">
            <v>39904</v>
          </cell>
          <cell r="C571" t="str">
            <v>Normal</v>
          </cell>
          <cell r="D571" t="str">
            <v>AUD</v>
          </cell>
          <cell r="E571">
            <v>286292.33</v>
          </cell>
          <cell r="F571">
            <v>286292.33</v>
          </cell>
          <cell r="G571">
            <v>479</v>
          </cell>
        </row>
        <row r="572">
          <cell r="A572" t="str">
            <v>GJ00073092</v>
          </cell>
          <cell r="B572">
            <v>39904</v>
          </cell>
          <cell r="C572" t="str">
            <v>Normal</v>
          </cell>
          <cell r="D572" t="str">
            <v>AUD</v>
          </cell>
          <cell r="E572">
            <v>1160.29</v>
          </cell>
          <cell r="F572">
            <v>1160.29</v>
          </cell>
          <cell r="G572">
            <v>464</v>
          </cell>
        </row>
        <row r="573">
          <cell r="A573" t="str">
            <v>GJ00073093</v>
          </cell>
          <cell r="B573">
            <v>39904</v>
          </cell>
          <cell r="C573" t="str">
            <v>Normal</v>
          </cell>
          <cell r="D573" t="str">
            <v>AUD</v>
          </cell>
          <cell r="E573">
            <v>354627.6</v>
          </cell>
          <cell r="F573">
            <v>354627.6</v>
          </cell>
          <cell r="G573">
            <v>414</v>
          </cell>
        </row>
        <row r="574">
          <cell r="A574" t="str">
            <v>GJ00073094</v>
          </cell>
          <cell r="B574">
            <v>39904</v>
          </cell>
          <cell r="C574" t="str">
            <v>Normal</v>
          </cell>
          <cell r="D574" t="str">
            <v>AUD</v>
          </cell>
          <cell r="E574">
            <v>2143.36</v>
          </cell>
          <cell r="F574">
            <v>2143.36</v>
          </cell>
          <cell r="G574">
            <v>417</v>
          </cell>
        </row>
        <row r="575">
          <cell r="A575" t="str">
            <v>GJ00073095</v>
          </cell>
          <cell r="B575">
            <v>39904</v>
          </cell>
          <cell r="C575" t="str">
            <v>Normal</v>
          </cell>
          <cell r="D575" t="str">
            <v>AUD</v>
          </cell>
          <cell r="E575">
            <v>100</v>
          </cell>
          <cell r="F575">
            <v>100</v>
          </cell>
          <cell r="G575">
            <v>417</v>
          </cell>
        </row>
        <row r="576">
          <cell r="A576" t="str">
            <v>GJ00073096</v>
          </cell>
          <cell r="B576">
            <v>39904</v>
          </cell>
          <cell r="C576" t="str">
            <v>Normal</v>
          </cell>
          <cell r="D576" t="str">
            <v>AUD</v>
          </cell>
          <cell r="E576">
            <v>1402.24</v>
          </cell>
          <cell r="F576">
            <v>1402.24</v>
          </cell>
          <cell r="G576">
            <v>417</v>
          </cell>
        </row>
        <row r="577">
          <cell r="A577" t="str">
            <v>GJ00073097</v>
          </cell>
          <cell r="B577">
            <v>39904</v>
          </cell>
          <cell r="C577" t="str">
            <v>Normal</v>
          </cell>
          <cell r="D577" t="str">
            <v>AUD</v>
          </cell>
          <cell r="E577">
            <v>271614.26</v>
          </cell>
          <cell r="F577">
            <v>271614.26</v>
          </cell>
          <cell r="G577">
            <v>420</v>
          </cell>
        </row>
        <row r="578">
          <cell r="A578" t="str">
            <v>GJ00073098</v>
          </cell>
          <cell r="B578">
            <v>39904</v>
          </cell>
          <cell r="C578" t="str">
            <v>Normal</v>
          </cell>
          <cell r="D578" t="str">
            <v>AUD</v>
          </cell>
          <cell r="E578">
            <v>568.1</v>
          </cell>
          <cell r="F578">
            <v>568.1</v>
          </cell>
          <cell r="G578">
            <v>422</v>
          </cell>
        </row>
        <row r="579">
          <cell r="A579" t="str">
            <v>GJ00073099</v>
          </cell>
          <cell r="B579">
            <v>39904</v>
          </cell>
          <cell r="C579" t="str">
            <v>Normal</v>
          </cell>
          <cell r="D579" t="str">
            <v>AUD</v>
          </cell>
          <cell r="E579">
            <v>1618.44</v>
          </cell>
          <cell r="F579">
            <v>1618.44</v>
          </cell>
          <cell r="G579">
            <v>429</v>
          </cell>
        </row>
        <row r="580">
          <cell r="A580" t="str">
            <v>GJ00073100</v>
          </cell>
          <cell r="B580">
            <v>39904</v>
          </cell>
          <cell r="C580" t="str">
            <v>Normal</v>
          </cell>
          <cell r="D580" t="str">
            <v>AUD</v>
          </cell>
          <cell r="E580">
            <v>409250.48</v>
          </cell>
          <cell r="F580">
            <v>409250.48</v>
          </cell>
          <cell r="G580">
            <v>429</v>
          </cell>
        </row>
        <row r="581">
          <cell r="A581" t="str">
            <v>GJ00073101</v>
          </cell>
          <cell r="B581">
            <v>39904</v>
          </cell>
          <cell r="C581" t="str">
            <v>Normal</v>
          </cell>
          <cell r="D581" t="str">
            <v>AUD</v>
          </cell>
          <cell r="E581">
            <v>37.479999999999997</v>
          </cell>
          <cell r="F581">
            <v>37.479999999999997</v>
          </cell>
          <cell r="G581">
            <v>434</v>
          </cell>
        </row>
        <row r="582">
          <cell r="A582" t="str">
            <v>GJ00073102</v>
          </cell>
          <cell r="B582">
            <v>39904</v>
          </cell>
          <cell r="C582" t="str">
            <v>Normal</v>
          </cell>
          <cell r="D582" t="str">
            <v>AUD</v>
          </cell>
          <cell r="E582">
            <v>300</v>
          </cell>
          <cell r="F582">
            <v>300</v>
          </cell>
          <cell r="G582">
            <v>434</v>
          </cell>
        </row>
        <row r="583">
          <cell r="A583" t="str">
            <v>GJ00073103</v>
          </cell>
          <cell r="B583">
            <v>39904</v>
          </cell>
          <cell r="C583" t="str">
            <v>Normal</v>
          </cell>
          <cell r="D583" t="str">
            <v>AUD</v>
          </cell>
          <cell r="E583">
            <v>429.57</v>
          </cell>
          <cell r="F583">
            <v>429.57</v>
          </cell>
          <cell r="G583">
            <v>472</v>
          </cell>
        </row>
        <row r="584">
          <cell r="A584" t="str">
            <v>GJ00073104</v>
          </cell>
          <cell r="B584">
            <v>39904</v>
          </cell>
          <cell r="C584" t="str">
            <v>Normal</v>
          </cell>
          <cell r="D584" t="str">
            <v>AUD</v>
          </cell>
          <cell r="E584">
            <v>17</v>
          </cell>
          <cell r="F584">
            <v>17</v>
          </cell>
          <cell r="G584">
            <v>480</v>
          </cell>
        </row>
        <row r="585">
          <cell r="A585" t="str">
            <v>GJ00073105</v>
          </cell>
          <cell r="B585">
            <v>39904</v>
          </cell>
          <cell r="C585" t="str">
            <v>Normal</v>
          </cell>
          <cell r="D585" t="str">
            <v>AUD</v>
          </cell>
          <cell r="E585">
            <v>0.91</v>
          </cell>
          <cell r="F585">
            <v>0.91</v>
          </cell>
          <cell r="G585">
            <v>414</v>
          </cell>
        </row>
        <row r="586">
          <cell r="A586" t="str">
            <v>GJ00073106</v>
          </cell>
          <cell r="B586">
            <v>39904</v>
          </cell>
          <cell r="C586" t="str">
            <v>Normal</v>
          </cell>
          <cell r="D586" t="str">
            <v>AUD</v>
          </cell>
          <cell r="E586">
            <v>-0.03</v>
          </cell>
          <cell r="F586">
            <v>-0.03</v>
          </cell>
          <cell r="G586">
            <v>419</v>
          </cell>
        </row>
        <row r="587">
          <cell r="A587" t="str">
            <v>GJ00073107</v>
          </cell>
          <cell r="B587">
            <v>39904</v>
          </cell>
          <cell r="C587" t="str">
            <v>Normal</v>
          </cell>
          <cell r="D587" t="str">
            <v>AUD</v>
          </cell>
          <cell r="E587">
            <v>22.73</v>
          </cell>
          <cell r="F587">
            <v>22.73</v>
          </cell>
          <cell r="G587">
            <v>421</v>
          </cell>
        </row>
        <row r="588">
          <cell r="A588" t="str">
            <v>GJ00073108</v>
          </cell>
          <cell r="B588">
            <v>39904</v>
          </cell>
          <cell r="C588" t="str">
            <v>Normal</v>
          </cell>
          <cell r="D588" t="str">
            <v>AUD</v>
          </cell>
          <cell r="E588">
            <v>29.74</v>
          </cell>
          <cell r="F588">
            <v>29.74</v>
          </cell>
          <cell r="G588">
            <v>422</v>
          </cell>
        </row>
        <row r="589">
          <cell r="A589" t="str">
            <v>GJ00073109</v>
          </cell>
          <cell r="B589">
            <v>39904</v>
          </cell>
          <cell r="C589" t="str">
            <v>Normal</v>
          </cell>
          <cell r="D589" t="str">
            <v>AUD</v>
          </cell>
          <cell r="E589">
            <v>25</v>
          </cell>
          <cell r="F589">
            <v>25</v>
          </cell>
          <cell r="G589">
            <v>422</v>
          </cell>
        </row>
        <row r="590">
          <cell r="A590" t="str">
            <v>GJ00073110</v>
          </cell>
          <cell r="B590">
            <v>39904</v>
          </cell>
          <cell r="C590" t="str">
            <v>Normal</v>
          </cell>
          <cell r="D590" t="str">
            <v>AUD</v>
          </cell>
          <cell r="E590">
            <v>5</v>
          </cell>
          <cell r="F590">
            <v>5</v>
          </cell>
          <cell r="G590">
            <v>427</v>
          </cell>
        </row>
        <row r="591">
          <cell r="A591" t="str">
            <v>GJ00073111</v>
          </cell>
          <cell r="B591">
            <v>39904</v>
          </cell>
          <cell r="C591" t="str">
            <v>Normal</v>
          </cell>
          <cell r="D591" t="str">
            <v>AUD</v>
          </cell>
          <cell r="E591">
            <v>0.02</v>
          </cell>
          <cell r="F591">
            <v>0.02</v>
          </cell>
          <cell r="G591">
            <v>431</v>
          </cell>
        </row>
        <row r="592">
          <cell r="A592" t="str">
            <v>GJ00073112</v>
          </cell>
          <cell r="B592">
            <v>39904</v>
          </cell>
          <cell r="C592" t="str">
            <v>Normal</v>
          </cell>
          <cell r="D592" t="str">
            <v>AUD</v>
          </cell>
          <cell r="E592">
            <v>279.14</v>
          </cell>
          <cell r="F592">
            <v>279.14</v>
          </cell>
          <cell r="G592">
            <v>434</v>
          </cell>
        </row>
        <row r="593">
          <cell r="A593" t="str">
            <v>GJ00073113</v>
          </cell>
          <cell r="B593">
            <v>39904</v>
          </cell>
          <cell r="C593" t="str">
            <v>Normal</v>
          </cell>
          <cell r="D593" t="str">
            <v>AUD</v>
          </cell>
          <cell r="E593">
            <v>686.59</v>
          </cell>
          <cell r="F593">
            <v>686.59</v>
          </cell>
          <cell r="G593">
            <v>417</v>
          </cell>
        </row>
        <row r="594">
          <cell r="A594" t="str">
            <v>GJ00076656</v>
          </cell>
          <cell r="B594">
            <v>39904</v>
          </cell>
          <cell r="C594" t="str">
            <v>Normal</v>
          </cell>
          <cell r="D594" t="str">
            <v>AUD</v>
          </cell>
          <cell r="E594">
            <v>8455.58</v>
          </cell>
          <cell r="F594">
            <v>8455.58</v>
          </cell>
          <cell r="G594">
            <v>471</v>
          </cell>
        </row>
        <row r="595">
          <cell r="A595" t="str">
            <v>GJ00076657</v>
          </cell>
          <cell r="B595">
            <v>39904</v>
          </cell>
          <cell r="C595" t="str">
            <v>Normal</v>
          </cell>
          <cell r="D595" t="str">
            <v>AUD</v>
          </cell>
          <cell r="E595">
            <v>3551.41</v>
          </cell>
          <cell r="F595">
            <v>3551.41</v>
          </cell>
          <cell r="G595">
            <v>472</v>
          </cell>
        </row>
        <row r="596">
          <cell r="A596" t="str">
            <v>GJ00076658</v>
          </cell>
          <cell r="B596">
            <v>39904</v>
          </cell>
          <cell r="C596" t="str">
            <v>Normal</v>
          </cell>
          <cell r="D596" t="str">
            <v>AUD</v>
          </cell>
          <cell r="E596">
            <v>-1565.5</v>
          </cell>
          <cell r="F596">
            <v>-1565.5</v>
          </cell>
          <cell r="G596">
            <v>473</v>
          </cell>
        </row>
        <row r="597">
          <cell r="A597" t="str">
            <v>GJ00076659</v>
          </cell>
          <cell r="B597">
            <v>39904</v>
          </cell>
          <cell r="C597" t="str">
            <v>Normal</v>
          </cell>
          <cell r="D597" t="str">
            <v>AUD</v>
          </cell>
          <cell r="E597">
            <v>-316395.36</v>
          </cell>
          <cell r="F597">
            <v>-316395.36</v>
          </cell>
          <cell r="G597">
            <v>474</v>
          </cell>
        </row>
        <row r="598">
          <cell r="A598" t="str">
            <v>GJ00076660</v>
          </cell>
          <cell r="B598">
            <v>39904</v>
          </cell>
          <cell r="C598" t="str">
            <v>Normal</v>
          </cell>
          <cell r="D598" t="str">
            <v>AUD</v>
          </cell>
          <cell r="E598">
            <v>-42332.31</v>
          </cell>
          <cell r="F598">
            <v>-42332.31</v>
          </cell>
          <cell r="G598">
            <v>468</v>
          </cell>
        </row>
        <row r="599">
          <cell r="A599" t="str">
            <v>GJ00076661</v>
          </cell>
          <cell r="B599">
            <v>39904</v>
          </cell>
          <cell r="C599" t="str">
            <v>Normal</v>
          </cell>
          <cell r="D599" t="str">
            <v>AUD</v>
          </cell>
          <cell r="E599">
            <v>-164885.21</v>
          </cell>
          <cell r="F599">
            <v>-164885.21</v>
          </cell>
          <cell r="G599">
            <v>476</v>
          </cell>
        </row>
        <row r="600">
          <cell r="A600" t="str">
            <v>GJ00076662</v>
          </cell>
          <cell r="B600">
            <v>39904</v>
          </cell>
          <cell r="C600" t="str">
            <v>Normal</v>
          </cell>
          <cell r="D600" t="str">
            <v>AUD</v>
          </cell>
          <cell r="E600">
            <v>-54024.98</v>
          </cell>
          <cell r="F600">
            <v>-54024.98</v>
          </cell>
          <cell r="G600">
            <v>466</v>
          </cell>
        </row>
        <row r="601">
          <cell r="A601" t="str">
            <v>GJ00076663</v>
          </cell>
          <cell r="B601">
            <v>39904</v>
          </cell>
          <cell r="C601" t="str">
            <v>Normal</v>
          </cell>
          <cell r="D601" t="str">
            <v>AUD</v>
          </cell>
          <cell r="E601">
            <v>-350458.86</v>
          </cell>
          <cell r="F601">
            <v>-350458.86</v>
          </cell>
          <cell r="G601">
            <v>477</v>
          </cell>
        </row>
        <row r="602">
          <cell r="A602" t="str">
            <v>GJ00076664</v>
          </cell>
          <cell r="B602">
            <v>39904</v>
          </cell>
          <cell r="C602" t="str">
            <v>Normal</v>
          </cell>
          <cell r="D602" t="str">
            <v>AUD</v>
          </cell>
          <cell r="E602">
            <v>-112387.14</v>
          </cell>
          <cell r="F602">
            <v>-112387.14</v>
          </cell>
          <cell r="G602">
            <v>465</v>
          </cell>
        </row>
        <row r="603">
          <cell r="A603" t="str">
            <v>GJ00076665</v>
          </cell>
          <cell r="B603">
            <v>39904</v>
          </cell>
          <cell r="C603" t="str">
            <v>Normal</v>
          </cell>
          <cell r="D603" t="str">
            <v>AUD</v>
          </cell>
          <cell r="E603">
            <v>-90116.31</v>
          </cell>
          <cell r="F603">
            <v>-90116.31</v>
          </cell>
          <cell r="G603">
            <v>478</v>
          </cell>
        </row>
        <row r="604">
          <cell r="A604" t="str">
            <v>GJ00076666</v>
          </cell>
          <cell r="B604">
            <v>39904</v>
          </cell>
          <cell r="C604" t="str">
            <v>Normal</v>
          </cell>
          <cell r="D604" t="str">
            <v>AUD</v>
          </cell>
          <cell r="E604">
            <v>-70794.63</v>
          </cell>
          <cell r="F604">
            <v>-70794.63</v>
          </cell>
          <cell r="G604">
            <v>479</v>
          </cell>
        </row>
        <row r="605">
          <cell r="A605" t="str">
            <v>GJ00076667</v>
          </cell>
          <cell r="B605">
            <v>39904</v>
          </cell>
          <cell r="C605" t="str">
            <v>Normal</v>
          </cell>
          <cell r="D605" t="str">
            <v>AUD</v>
          </cell>
          <cell r="E605">
            <v>-19333.86</v>
          </cell>
          <cell r="F605">
            <v>-19333.86</v>
          </cell>
          <cell r="G605">
            <v>464</v>
          </cell>
        </row>
        <row r="606">
          <cell r="A606" t="str">
            <v>GJ00076668</v>
          </cell>
          <cell r="B606">
            <v>39904</v>
          </cell>
          <cell r="C606" t="str">
            <v>Normal</v>
          </cell>
          <cell r="D606" t="str">
            <v>AUD</v>
          </cell>
          <cell r="E606">
            <v>-1416.32</v>
          </cell>
          <cell r="F606">
            <v>-1416.32</v>
          </cell>
          <cell r="G606">
            <v>412</v>
          </cell>
        </row>
        <row r="607">
          <cell r="A607" t="str">
            <v>GJ00076669</v>
          </cell>
          <cell r="B607">
            <v>39904</v>
          </cell>
          <cell r="C607" t="str">
            <v>Normal</v>
          </cell>
          <cell r="D607" t="str">
            <v>AUD</v>
          </cell>
          <cell r="E607">
            <v>-60756.13</v>
          </cell>
          <cell r="F607">
            <v>-60756.13</v>
          </cell>
          <cell r="G607">
            <v>414</v>
          </cell>
        </row>
        <row r="608">
          <cell r="A608" t="str">
            <v>GJ00076670</v>
          </cell>
          <cell r="B608">
            <v>39904</v>
          </cell>
          <cell r="C608" t="str">
            <v>Normal</v>
          </cell>
          <cell r="D608" t="str">
            <v>AUD</v>
          </cell>
          <cell r="E608">
            <v>-445998.04</v>
          </cell>
          <cell r="F608">
            <v>-445998.04</v>
          </cell>
          <cell r="G608">
            <v>417</v>
          </cell>
        </row>
        <row r="609">
          <cell r="A609" t="str">
            <v>GJ00076671</v>
          </cell>
          <cell r="B609">
            <v>39904</v>
          </cell>
          <cell r="C609" t="str">
            <v>Normal</v>
          </cell>
          <cell r="D609" t="str">
            <v>AUD</v>
          </cell>
          <cell r="E609">
            <v>-39353.800000000003</v>
          </cell>
          <cell r="F609">
            <v>-39353.800000000003</v>
          </cell>
          <cell r="G609">
            <v>419</v>
          </cell>
        </row>
        <row r="610">
          <cell r="A610" t="str">
            <v>GJ00076672</v>
          </cell>
          <cell r="B610">
            <v>39904</v>
          </cell>
          <cell r="C610" t="str">
            <v>Normal</v>
          </cell>
          <cell r="D610" t="str">
            <v>AUD</v>
          </cell>
          <cell r="E610">
            <v>-35664.11</v>
          </cell>
          <cell r="F610">
            <v>-35664.11</v>
          </cell>
          <cell r="G610">
            <v>420</v>
          </cell>
        </row>
        <row r="611">
          <cell r="A611" t="str">
            <v>GJ00076673</v>
          </cell>
          <cell r="B611">
            <v>39904</v>
          </cell>
          <cell r="C611" t="str">
            <v>Normal</v>
          </cell>
          <cell r="D611" t="str">
            <v>AUD</v>
          </cell>
          <cell r="E611">
            <v>1042.95</v>
          </cell>
          <cell r="F611">
            <v>1042.95</v>
          </cell>
          <cell r="G611">
            <v>421</v>
          </cell>
        </row>
        <row r="612">
          <cell r="A612" t="str">
            <v>GJ00076674</v>
          </cell>
          <cell r="B612">
            <v>39904</v>
          </cell>
          <cell r="C612" t="str">
            <v>Normal</v>
          </cell>
          <cell r="D612" t="str">
            <v>AUD</v>
          </cell>
          <cell r="E612">
            <v>-390044.03</v>
          </cell>
          <cell r="F612">
            <v>-390044.03</v>
          </cell>
          <cell r="G612">
            <v>422</v>
          </cell>
        </row>
        <row r="613">
          <cell r="A613" t="str">
            <v>GJ00076675</v>
          </cell>
          <cell r="B613">
            <v>39904</v>
          </cell>
          <cell r="C613" t="str">
            <v>Normal</v>
          </cell>
          <cell r="D613" t="str">
            <v>AUD</v>
          </cell>
          <cell r="E613">
            <v>-102011.25</v>
          </cell>
          <cell r="F613">
            <v>-102011.25</v>
          </cell>
          <cell r="G613">
            <v>427</v>
          </cell>
        </row>
        <row r="614">
          <cell r="A614" t="str">
            <v>GJ00076676</v>
          </cell>
          <cell r="B614">
            <v>39904</v>
          </cell>
          <cell r="C614" t="str">
            <v>Normal</v>
          </cell>
          <cell r="D614" t="str">
            <v>AUD</v>
          </cell>
          <cell r="E614">
            <v>3626.96</v>
          </cell>
          <cell r="F614">
            <v>3626.96</v>
          </cell>
          <cell r="G614">
            <v>428</v>
          </cell>
        </row>
        <row r="615">
          <cell r="A615" t="str">
            <v>GJ00076677</v>
          </cell>
          <cell r="B615">
            <v>39904</v>
          </cell>
          <cell r="C615" t="str">
            <v>Normal</v>
          </cell>
          <cell r="D615" t="str">
            <v>AUD</v>
          </cell>
          <cell r="E615">
            <v>-92653.29</v>
          </cell>
          <cell r="F615">
            <v>-92653.29</v>
          </cell>
          <cell r="G615">
            <v>429</v>
          </cell>
        </row>
        <row r="616">
          <cell r="A616" t="str">
            <v>GJ00076678</v>
          </cell>
          <cell r="B616">
            <v>39904</v>
          </cell>
          <cell r="C616" t="str">
            <v>Normal</v>
          </cell>
          <cell r="D616" t="str">
            <v>AUD</v>
          </cell>
          <cell r="E616">
            <v>-350.61</v>
          </cell>
          <cell r="F616">
            <v>-350.61</v>
          </cell>
          <cell r="G616">
            <v>431</v>
          </cell>
        </row>
        <row r="617">
          <cell r="A617" t="str">
            <v>GJ00076679</v>
          </cell>
          <cell r="B617">
            <v>39904</v>
          </cell>
          <cell r="C617" t="str">
            <v>Normal</v>
          </cell>
          <cell r="D617" t="str">
            <v>AUD</v>
          </cell>
          <cell r="E617">
            <v>-58735.3</v>
          </cell>
          <cell r="F617">
            <v>-58735.3</v>
          </cell>
          <cell r="G617">
            <v>432</v>
          </cell>
        </row>
        <row r="618">
          <cell r="A618" t="str">
            <v>GJ00076680</v>
          </cell>
          <cell r="B618">
            <v>39904</v>
          </cell>
          <cell r="C618" t="str">
            <v>Normal</v>
          </cell>
          <cell r="D618" t="str">
            <v>AUD</v>
          </cell>
          <cell r="E618">
            <v>-570637.18999999994</v>
          </cell>
          <cell r="F618">
            <v>-570637.18999999994</v>
          </cell>
          <cell r="G618">
            <v>433</v>
          </cell>
        </row>
        <row r="619">
          <cell r="A619" t="str">
            <v>GJ00076681</v>
          </cell>
          <cell r="B619">
            <v>39904</v>
          </cell>
          <cell r="C619" t="str">
            <v>Normal</v>
          </cell>
          <cell r="D619" t="str">
            <v>AUD</v>
          </cell>
          <cell r="E619">
            <v>-362299.96</v>
          </cell>
          <cell r="F619">
            <v>-362299.96</v>
          </cell>
          <cell r="G619">
            <v>434</v>
          </cell>
        </row>
        <row r="620">
          <cell r="A620" t="str">
            <v>GJ00076682</v>
          </cell>
          <cell r="B620">
            <v>39904</v>
          </cell>
          <cell r="C620" t="str">
            <v>Normal</v>
          </cell>
          <cell r="D620" t="str">
            <v>AUD</v>
          </cell>
          <cell r="E620">
            <v>-2272.4</v>
          </cell>
          <cell r="F620">
            <v>-2272.4</v>
          </cell>
          <cell r="G620">
            <v>424</v>
          </cell>
        </row>
        <row r="621">
          <cell r="A621" t="str">
            <v>GJ00076599</v>
          </cell>
          <cell r="B621">
            <v>39933</v>
          </cell>
          <cell r="C621" t="str">
            <v>Normal</v>
          </cell>
          <cell r="D621" t="str">
            <v>AUD</v>
          </cell>
          <cell r="E621">
            <v>-4034.35</v>
          </cell>
          <cell r="F621">
            <v>-4034.35</v>
          </cell>
          <cell r="G621">
            <v>370</v>
          </cell>
        </row>
        <row r="622">
          <cell r="A622" t="str">
            <v>GJ00076599</v>
          </cell>
          <cell r="B622">
            <v>39933</v>
          </cell>
          <cell r="C622" t="str">
            <v>Normal</v>
          </cell>
          <cell r="D622" t="str">
            <v>AUD</v>
          </cell>
          <cell r="E622">
            <v>7820.85</v>
          </cell>
          <cell r="F622">
            <v>7820.85</v>
          </cell>
          <cell r="G622">
            <v>370</v>
          </cell>
        </row>
        <row r="623">
          <cell r="A623" t="str">
            <v>GJ00076604</v>
          </cell>
          <cell r="B623">
            <v>39933</v>
          </cell>
          <cell r="C623" t="str">
            <v>Normal</v>
          </cell>
          <cell r="D623" t="str">
            <v>AUD</v>
          </cell>
          <cell r="E623">
            <v>-2526.7199999999998</v>
          </cell>
          <cell r="F623">
            <v>-2526.7199999999998</v>
          </cell>
          <cell r="G623">
            <v>383</v>
          </cell>
        </row>
        <row r="624">
          <cell r="A624" t="str">
            <v>GJ00076604</v>
          </cell>
          <cell r="B624">
            <v>39933</v>
          </cell>
          <cell r="C624" t="str">
            <v>Normal</v>
          </cell>
          <cell r="D624" t="str">
            <v>AUD</v>
          </cell>
          <cell r="E624">
            <v>16772.68</v>
          </cell>
          <cell r="F624">
            <v>16772.68</v>
          </cell>
          <cell r="G624">
            <v>383</v>
          </cell>
        </row>
        <row r="625">
          <cell r="A625" t="str">
            <v>GJ00076605</v>
          </cell>
          <cell r="B625">
            <v>39933</v>
          </cell>
          <cell r="C625" t="str">
            <v>Normal</v>
          </cell>
          <cell r="D625" t="str">
            <v>AUD</v>
          </cell>
          <cell r="E625">
            <v>-7917.46</v>
          </cell>
          <cell r="F625">
            <v>-7917.46</v>
          </cell>
          <cell r="G625">
            <v>130</v>
          </cell>
        </row>
        <row r="626">
          <cell r="A626" t="str">
            <v>GJ00076605</v>
          </cell>
          <cell r="B626">
            <v>39933</v>
          </cell>
          <cell r="C626" t="str">
            <v>Normal</v>
          </cell>
          <cell r="D626" t="str">
            <v>AUD</v>
          </cell>
          <cell r="E626">
            <v>14846.49</v>
          </cell>
          <cell r="F626">
            <v>14846.49</v>
          </cell>
          <cell r="G626">
            <v>130</v>
          </cell>
        </row>
        <row r="627">
          <cell r="A627" t="str">
            <v>GJ00076614</v>
          </cell>
          <cell r="B627">
            <v>39933</v>
          </cell>
          <cell r="C627" t="str">
            <v>Normal</v>
          </cell>
          <cell r="D627" t="str">
            <v>AUD</v>
          </cell>
          <cell r="E627">
            <v>-591.79999999999995</v>
          </cell>
          <cell r="F627">
            <v>-591.79999999999995</v>
          </cell>
          <cell r="G627">
            <v>369</v>
          </cell>
        </row>
        <row r="628">
          <cell r="A628" t="str">
            <v>GJ00076614</v>
          </cell>
          <cell r="B628">
            <v>39933</v>
          </cell>
          <cell r="C628" t="str">
            <v>Normal</v>
          </cell>
          <cell r="D628" t="str">
            <v>AUD</v>
          </cell>
          <cell r="E628">
            <v>10922.61</v>
          </cell>
          <cell r="F628">
            <v>10922.61</v>
          </cell>
          <cell r="G628">
            <v>369</v>
          </cell>
        </row>
        <row r="629">
          <cell r="A629" t="str">
            <v>GJ00076622</v>
          </cell>
          <cell r="B629">
            <v>39933</v>
          </cell>
          <cell r="C629" t="str">
            <v>Normal</v>
          </cell>
          <cell r="D629" t="str">
            <v>AUD</v>
          </cell>
          <cell r="E629">
            <v>-30.53</v>
          </cell>
          <cell r="F629">
            <v>-30.53</v>
          </cell>
          <cell r="G629">
            <v>382</v>
          </cell>
        </row>
        <row r="630">
          <cell r="A630" t="str">
            <v>GJ00076622</v>
          </cell>
          <cell r="B630">
            <v>39933</v>
          </cell>
          <cell r="C630" t="str">
            <v>Normal</v>
          </cell>
          <cell r="D630" t="str">
            <v>AUD</v>
          </cell>
          <cell r="E630">
            <v>15878.26</v>
          </cell>
          <cell r="F630">
            <v>15878.26</v>
          </cell>
          <cell r="G630">
            <v>382</v>
          </cell>
        </row>
        <row r="631">
          <cell r="A631" t="str">
            <v>GJ00076623</v>
          </cell>
          <cell r="B631">
            <v>39933</v>
          </cell>
          <cell r="C631" t="str">
            <v>Normal</v>
          </cell>
          <cell r="D631" t="str">
            <v>AUD</v>
          </cell>
          <cell r="E631">
            <v>13640.28</v>
          </cell>
          <cell r="F631">
            <v>13640.28</v>
          </cell>
          <cell r="G631">
            <v>381</v>
          </cell>
        </row>
        <row r="632">
          <cell r="A632" t="str">
            <v>GJ00076624</v>
          </cell>
          <cell r="B632">
            <v>39933</v>
          </cell>
          <cell r="C632" t="str">
            <v>Normal</v>
          </cell>
          <cell r="D632" t="str">
            <v>AUD</v>
          </cell>
          <cell r="E632">
            <v>-14276.23</v>
          </cell>
          <cell r="F632">
            <v>-14276.23</v>
          </cell>
          <cell r="G632">
            <v>118</v>
          </cell>
        </row>
        <row r="633">
          <cell r="A633" t="str">
            <v>GJ00076624</v>
          </cell>
          <cell r="B633">
            <v>39933</v>
          </cell>
          <cell r="C633" t="str">
            <v>Normal</v>
          </cell>
          <cell r="D633" t="str">
            <v>AUD</v>
          </cell>
          <cell r="E633">
            <v>76.349999999999994</v>
          </cell>
          <cell r="F633">
            <v>76.349999999999994</v>
          </cell>
          <cell r="G633">
            <v>118</v>
          </cell>
        </row>
        <row r="634">
          <cell r="A634" t="str">
            <v>GJ00076624</v>
          </cell>
          <cell r="B634">
            <v>39933</v>
          </cell>
          <cell r="C634" t="str">
            <v>Normal</v>
          </cell>
          <cell r="D634" t="str">
            <v>AUD</v>
          </cell>
          <cell r="E634">
            <v>14656.16</v>
          </cell>
          <cell r="F634">
            <v>14656.16</v>
          </cell>
          <cell r="G634">
            <v>118</v>
          </cell>
        </row>
        <row r="635">
          <cell r="A635" t="str">
            <v>GJ00076630</v>
          </cell>
          <cell r="B635">
            <v>39933</v>
          </cell>
          <cell r="C635" t="str">
            <v>Normal</v>
          </cell>
          <cell r="D635" t="str">
            <v>AUD</v>
          </cell>
          <cell r="E635">
            <v>-5560.76</v>
          </cell>
          <cell r="F635">
            <v>-5560.76</v>
          </cell>
          <cell r="G635">
            <v>546</v>
          </cell>
        </row>
        <row r="636">
          <cell r="A636" t="str">
            <v>GJ00076630</v>
          </cell>
          <cell r="B636">
            <v>39933</v>
          </cell>
          <cell r="C636" t="str">
            <v>Normal</v>
          </cell>
          <cell r="D636" t="str">
            <v>AUD</v>
          </cell>
          <cell r="E636">
            <v>-1500</v>
          </cell>
          <cell r="F636">
            <v>-1500</v>
          </cell>
          <cell r="G636">
            <v>546</v>
          </cell>
        </row>
        <row r="637">
          <cell r="A637" t="str">
            <v>GJ00076630</v>
          </cell>
          <cell r="B637">
            <v>39933</v>
          </cell>
          <cell r="C637" t="str">
            <v>Normal</v>
          </cell>
          <cell r="D637" t="str">
            <v>AUD</v>
          </cell>
          <cell r="E637">
            <v>-1000</v>
          </cell>
          <cell r="F637">
            <v>-1000</v>
          </cell>
          <cell r="G637">
            <v>546</v>
          </cell>
        </row>
        <row r="638">
          <cell r="A638" t="str">
            <v>GJ00076630</v>
          </cell>
          <cell r="B638">
            <v>39933</v>
          </cell>
          <cell r="C638" t="str">
            <v>Normal</v>
          </cell>
          <cell r="D638" t="str">
            <v>AUD</v>
          </cell>
          <cell r="E638">
            <v>7698.9</v>
          </cell>
          <cell r="F638">
            <v>7698.9</v>
          </cell>
          <cell r="G638">
            <v>546</v>
          </cell>
        </row>
        <row r="639">
          <cell r="A639" t="str">
            <v>GJ00076634</v>
          </cell>
          <cell r="B639">
            <v>39933</v>
          </cell>
          <cell r="C639" t="str">
            <v>Normal</v>
          </cell>
          <cell r="D639" t="str">
            <v>AUD</v>
          </cell>
          <cell r="E639">
            <v>-57368.78</v>
          </cell>
          <cell r="F639">
            <v>-57368.78</v>
          </cell>
          <cell r="G639">
            <v>540</v>
          </cell>
        </row>
        <row r="640">
          <cell r="A640" t="str">
            <v>GJ00076634</v>
          </cell>
          <cell r="B640">
            <v>39933</v>
          </cell>
          <cell r="C640" t="str">
            <v>Normal</v>
          </cell>
          <cell r="D640" t="str">
            <v>AUD</v>
          </cell>
          <cell r="E640">
            <v>-11076</v>
          </cell>
          <cell r="F640">
            <v>-11076</v>
          </cell>
          <cell r="G640">
            <v>540</v>
          </cell>
        </row>
        <row r="641">
          <cell r="A641" t="str">
            <v>GJ00076634</v>
          </cell>
          <cell r="B641">
            <v>39933</v>
          </cell>
          <cell r="C641" t="str">
            <v>Normal</v>
          </cell>
          <cell r="D641" t="str">
            <v>AUD</v>
          </cell>
          <cell r="E641">
            <v>8319.73</v>
          </cell>
          <cell r="F641">
            <v>8319.73</v>
          </cell>
          <cell r="G641">
            <v>540</v>
          </cell>
        </row>
        <row r="642">
          <cell r="A642" t="str">
            <v>GJ00076634</v>
          </cell>
          <cell r="B642">
            <v>39933</v>
          </cell>
          <cell r="C642" t="str">
            <v>Normal</v>
          </cell>
          <cell r="D642" t="str">
            <v>AUD</v>
          </cell>
          <cell r="E642">
            <v>22152</v>
          </cell>
          <cell r="F642">
            <v>22152</v>
          </cell>
          <cell r="G642">
            <v>540</v>
          </cell>
        </row>
        <row r="643">
          <cell r="A643" t="str">
            <v>GJ00076640</v>
          </cell>
          <cell r="B643">
            <v>39933</v>
          </cell>
          <cell r="C643" t="str">
            <v>Normal</v>
          </cell>
          <cell r="D643" t="str">
            <v>AUD</v>
          </cell>
          <cell r="E643">
            <v>-65869.81</v>
          </cell>
          <cell r="F643">
            <v>-65869.81</v>
          </cell>
          <cell r="G643">
            <v>542</v>
          </cell>
        </row>
        <row r="644">
          <cell r="A644" t="str">
            <v>GJ00076640</v>
          </cell>
          <cell r="B644">
            <v>39933</v>
          </cell>
          <cell r="C644" t="str">
            <v>Normal</v>
          </cell>
          <cell r="D644" t="str">
            <v>AUD</v>
          </cell>
          <cell r="E644">
            <v>12079.69</v>
          </cell>
          <cell r="F644">
            <v>12079.69</v>
          </cell>
          <cell r="G644">
            <v>542</v>
          </cell>
        </row>
        <row r="645">
          <cell r="A645" t="str">
            <v>GJ00076644</v>
          </cell>
          <cell r="B645">
            <v>39933</v>
          </cell>
          <cell r="C645" t="str">
            <v>Normal</v>
          </cell>
          <cell r="D645" t="str">
            <v>AUD</v>
          </cell>
          <cell r="E645">
            <v>-18750.68</v>
          </cell>
          <cell r="F645">
            <v>-18750.68</v>
          </cell>
          <cell r="G645">
            <v>544</v>
          </cell>
        </row>
        <row r="646">
          <cell r="A646" t="str">
            <v>GJ00076644</v>
          </cell>
          <cell r="B646">
            <v>39933</v>
          </cell>
          <cell r="C646" t="str">
            <v>Normal</v>
          </cell>
          <cell r="D646" t="str">
            <v>AUD</v>
          </cell>
          <cell r="E646">
            <v>-1500</v>
          </cell>
          <cell r="F646">
            <v>-1500</v>
          </cell>
          <cell r="G646">
            <v>544</v>
          </cell>
        </row>
        <row r="647">
          <cell r="A647" t="str">
            <v>GJ00076644</v>
          </cell>
          <cell r="B647">
            <v>39933</v>
          </cell>
          <cell r="C647" t="str">
            <v>Normal</v>
          </cell>
          <cell r="D647" t="str">
            <v>AUD</v>
          </cell>
          <cell r="E647">
            <v>-150</v>
          </cell>
          <cell r="F647">
            <v>-150</v>
          </cell>
          <cell r="G647">
            <v>544</v>
          </cell>
        </row>
        <row r="648">
          <cell r="A648" t="str">
            <v>GJ00076644</v>
          </cell>
          <cell r="B648">
            <v>39933</v>
          </cell>
          <cell r="C648" t="str">
            <v>Normal</v>
          </cell>
          <cell r="D648" t="str">
            <v>AUD</v>
          </cell>
          <cell r="E648">
            <v>11319.02</v>
          </cell>
          <cell r="F648">
            <v>11319.02</v>
          </cell>
          <cell r="G648">
            <v>544</v>
          </cell>
        </row>
        <row r="649">
          <cell r="A649" t="str">
            <v>GJ00076650</v>
          </cell>
          <cell r="B649">
            <v>39933</v>
          </cell>
          <cell r="C649" t="str">
            <v>Normal</v>
          </cell>
          <cell r="D649" t="str">
            <v>AUD</v>
          </cell>
          <cell r="E649">
            <v>-146966.66</v>
          </cell>
          <cell r="F649">
            <v>-146966.66</v>
          </cell>
          <cell r="G649">
            <v>545</v>
          </cell>
        </row>
        <row r="650">
          <cell r="A650" t="str">
            <v>GJ00076650</v>
          </cell>
          <cell r="B650">
            <v>39933</v>
          </cell>
          <cell r="C650" t="str">
            <v>Normal</v>
          </cell>
          <cell r="D650" t="str">
            <v>AUD</v>
          </cell>
          <cell r="E650">
            <v>22747.439999999999</v>
          </cell>
          <cell r="F650">
            <v>22747.439999999999</v>
          </cell>
          <cell r="G650">
            <v>545</v>
          </cell>
        </row>
        <row r="651">
          <cell r="A651" t="str">
            <v>GJ00076655</v>
          </cell>
          <cell r="B651">
            <v>39933</v>
          </cell>
          <cell r="C651" t="str">
            <v>Normal</v>
          </cell>
          <cell r="D651" t="str">
            <v>AUD</v>
          </cell>
          <cell r="E651">
            <v>-61722.76</v>
          </cell>
          <cell r="F651">
            <v>-61722.76</v>
          </cell>
          <cell r="G651">
            <v>541</v>
          </cell>
        </row>
        <row r="652">
          <cell r="A652" t="str">
            <v>GJ00076655</v>
          </cell>
          <cell r="B652">
            <v>39933</v>
          </cell>
          <cell r="C652" t="str">
            <v>Normal</v>
          </cell>
          <cell r="D652" t="str">
            <v>AUD</v>
          </cell>
          <cell r="E652">
            <v>-14694</v>
          </cell>
          <cell r="F652">
            <v>-14694</v>
          </cell>
          <cell r="G652">
            <v>541</v>
          </cell>
        </row>
        <row r="653">
          <cell r="A653" t="str">
            <v>GJ00076655</v>
          </cell>
          <cell r="B653">
            <v>39933</v>
          </cell>
          <cell r="C653" t="str">
            <v>Normal</v>
          </cell>
          <cell r="D653" t="str">
            <v>AUD</v>
          </cell>
          <cell r="E653">
            <v>9959.36</v>
          </cell>
          <cell r="F653">
            <v>9959.36</v>
          </cell>
          <cell r="G653">
            <v>541</v>
          </cell>
        </row>
        <row r="654">
          <cell r="A654" t="str">
            <v>GJ00076655</v>
          </cell>
          <cell r="B654">
            <v>39933</v>
          </cell>
          <cell r="C654" t="str">
            <v>Normal</v>
          </cell>
          <cell r="D654" t="str">
            <v>AUD</v>
          </cell>
          <cell r="E654">
            <v>29388</v>
          </cell>
          <cell r="F654">
            <v>29388</v>
          </cell>
          <cell r="G654">
            <v>541</v>
          </cell>
        </row>
        <row r="655">
          <cell r="A655" t="str">
            <v>GJ00085245</v>
          </cell>
          <cell r="B655">
            <v>39933</v>
          </cell>
          <cell r="C655" t="str">
            <v>Normal</v>
          </cell>
          <cell r="D655" t="str">
            <v>AUD</v>
          </cell>
          <cell r="E655">
            <v>52127.71</v>
          </cell>
          <cell r="F655">
            <v>52127.71</v>
          </cell>
          <cell r="G655">
            <v>100</v>
          </cell>
        </row>
        <row r="656">
          <cell r="A656" t="str">
            <v>RE00012075</v>
          </cell>
          <cell r="B656">
            <v>39953</v>
          </cell>
          <cell r="C656" t="str">
            <v>Normal</v>
          </cell>
          <cell r="D656" t="str">
            <v>AUD</v>
          </cell>
          <cell r="E656">
            <v>1277.73</v>
          </cell>
          <cell r="F656">
            <v>1277.73</v>
          </cell>
          <cell r="G656">
            <v>476</v>
          </cell>
        </row>
        <row r="657">
          <cell r="A657" t="str">
            <v>RE00012155</v>
          </cell>
          <cell r="B657">
            <v>39953</v>
          </cell>
          <cell r="C657" t="str">
            <v>Normal</v>
          </cell>
          <cell r="D657" t="str">
            <v>AUD</v>
          </cell>
          <cell r="E657">
            <v>123</v>
          </cell>
          <cell r="F657">
            <v>123</v>
          </cell>
          <cell r="G657">
            <v>476</v>
          </cell>
        </row>
        <row r="658">
          <cell r="A658" t="str">
            <v>RE00012168</v>
          </cell>
          <cell r="B658">
            <v>39953</v>
          </cell>
          <cell r="C658" t="str">
            <v>Normal</v>
          </cell>
          <cell r="D658" t="str">
            <v>AUD</v>
          </cell>
          <cell r="E658">
            <v>1200</v>
          </cell>
          <cell r="F658">
            <v>1200</v>
          </cell>
          <cell r="G658">
            <v>414</v>
          </cell>
        </row>
        <row r="659">
          <cell r="A659" t="str">
            <v>RE00012170</v>
          </cell>
          <cell r="B659">
            <v>39953</v>
          </cell>
          <cell r="C659" t="str">
            <v>Normal</v>
          </cell>
          <cell r="D659" t="str">
            <v>AUD</v>
          </cell>
          <cell r="E659">
            <v>1435.24</v>
          </cell>
          <cell r="F659">
            <v>1435.24</v>
          </cell>
          <cell r="G659">
            <v>417</v>
          </cell>
        </row>
        <row r="660">
          <cell r="A660" t="str">
            <v>RE00012171</v>
          </cell>
          <cell r="B660">
            <v>39953</v>
          </cell>
          <cell r="C660" t="str">
            <v>Normal</v>
          </cell>
          <cell r="D660" t="str">
            <v>AUD</v>
          </cell>
          <cell r="E660">
            <v>1052.22</v>
          </cell>
          <cell r="F660">
            <v>1052.22</v>
          </cell>
          <cell r="G660">
            <v>417</v>
          </cell>
        </row>
        <row r="661">
          <cell r="A661" t="str">
            <v>RE00012172</v>
          </cell>
          <cell r="B661">
            <v>39953</v>
          </cell>
          <cell r="C661" t="str">
            <v>Normal</v>
          </cell>
          <cell r="D661" t="str">
            <v>AUD</v>
          </cell>
          <cell r="E661">
            <v>1392.6</v>
          </cell>
          <cell r="F661">
            <v>1392.6</v>
          </cell>
          <cell r="G661">
            <v>417</v>
          </cell>
        </row>
        <row r="662">
          <cell r="A662" t="str">
            <v>RE00012173</v>
          </cell>
          <cell r="B662">
            <v>39953</v>
          </cell>
          <cell r="C662" t="str">
            <v>Normal</v>
          </cell>
          <cell r="D662" t="str">
            <v>AUD</v>
          </cell>
          <cell r="E662">
            <v>859.85</v>
          </cell>
          <cell r="F662">
            <v>859.85</v>
          </cell>
          <cell r="G662">
            <v>417</v>
          </cell>
        </row>
        <row r="663">
          <cell r="A663" t="str">
            <v>RE00012174</v>
          </cell>
          <cell r="B663">
            <v>39953</v>
          </cell>
          <cell r="C663" t="str">
            <v>Normal</v>
          </cell>
          <cell r="D663" t="str">
            <v>AUD</v>
          </cell>
          <cell r="E663">
            <v>959.91</v>
          </cell>
          <cell r="F663">
            <v>959.91</v>
          </cell>
          <cell r="G663">
            <v>417</v>
          </cell>
        </row>
        <row r="664">
          <cell r="A664" t="str">
            <v>RE00012175</v>
          </cell>
          <cell r="B664">
            <v>39953</v>
          </cell>
          <cell r="C664" t="str">
            <v>Normal</v>
          </cell>
          <cell r="D664" t="str">
            <v>AUD</v>
          </cell>
          <cell r="E664">
            <v>934.6</v>
          </cell>
          <cell r="F664">
            <v>934.6</v>
          </cell>
          <cell r="G664">
            <v>417</v>
          </cell>
        </row>
        <row r="665">
          <cell r="A665" t="str">
            <v>RE00012176</v>
          </cell>
          <cell r="B665">
            <v>39953</v>
          </cell>
          <cell r="C665" t="str">
            <v>Normal</v>
          </cell>
          <cell r="D665" t="str">
            <v>AUD</v>
          </cell>
          <cell r="E665">
            <v>1678.32</v>
          </cell>
          <cell r="F665">
            <v>1678.32</v>
          </cell>
          <cell r="G665">
            <v>474</v>
          </cell>
        </row>
        <row r="666">
          <cell r="A666" t="str">
            <v>RE00012177</v>
          </cell>
          <cell r="B666">
            <v>39953</v>
          </cell>
          <cell r="C666" t="str">
            <v>Normal</v>
          </cell>
          <cell r="D666" t="str">
            <v>AUD</v>
          </cell>
          <cell r="E666">
            <v>978.32</v>
          </cell>
          <cell r="F666">
            <v>978.32</v>
          </cell>
          <cell r="G666">
            <v>474</v>
          </cell>
        </row>
        <row r="667">
          <cell r="A667" t="str">
            <v>RE00012178</v>
          </cell>
          <cell r="B667">
            <v>39953</v>
          </cell>
          <cell r="C667" t="str">
            <v>Normal</v>
          </cell>
          <cell r="D667" t="str">
            <v>AUD</v>
          </cell>
          <cell r="E667">
            <v>1070.0999999999999</v>
          </cell>
          <cell r="F667">
            <v>1070.0999999999999</v>
          </cell>
          <cell r="G667">
            <v>422</v>
          </cell>
        </row>
        <row r="668">
          <cell r="A668" t="str">
            <v>RE00012179</v>
          </cell>
          <cell r="B668">
            <v>39953</v>
          </cell>
          <cell r="C668" t="str">
            <v>Normal</v>
          </cell>
          <cell r="D668" t="str">
            <v>AUD</v>
          </cell>
          <cell r="E668">
            <v>1562.5</v>
          </cell>
          <cell r="F668">
            <v>1562.5</v>
          </cell>
          <cell r="G668">
            <v>422</v>
          </cell>
        </row>
        <row r="669">
          <cell r="A669" t="str">
            <v>RE00012180</v>
          </cell>
          <cell r="B669">
            <v>39953</v>
          </cell>
          <cell r="C669" t="str">
            <v>Normal</v>
          </cell>
          <cell r="D669" t="str">
            <v>AUD</v>
          </cell>
          <cell r="E669">
            <v>922.6</v>
          </cell>
          <cell r="F669">
            <v>922.6</v>
          </cell>
          <cell r="G669">
            <v>422</v>
          </cell>
        </row>
        <row r="670">
          <cell r="A670" t="str">
            <v>RE00012181</v>
          </cell>
          <cell r="B670">
            <v>39953</v>
          </cell>
          <cell r="C670" t="str">
            <v>Normal</v>
          </cell>
          <cell r="D670" t="str">
            <v>AUD</v>
          </cell>
          <cell r="E670">
            <v>1052.31</v>
          </cell>
          <cell r="F670">
            <v>1052.31</v>
          </cell>
          <cell r="G670">
            <v>422</v>
          </cell>
        </row>
        <row r="671">
          <cell r="A671" t="str">
            <v>RE00012183</v>
          </cell>
          <cell r="B671">
            <v>39953</v>
          </cell>
          <cell r="C671" t="str">
            <v>Normal</v>
          </cell>
          <cell r="D671" t="str">
            <v>AUD</v>
          </cell>
          <cell r="E671">
            <v>1053.32</v>
          </cell>
          <cell r="F671">
            <v>1053.32</v>
          </cell>
          <cell r="G671">
            <v>422</v>
          </cell>
        </row>
        <row r="672">
          <cell r="A672" t="str">
            <v>RE00012184</v>
          </cell>
          <cell r="B672">
            <v>39953</v>
          </cell>
          <cell r="C672" t="str">
            <v>Normal</v>
          </cell>
          <cell r="D672" t="str">
            <v>AUD</v>
          </cell>
          <cell r="E672">
            <v>1382.74</v>
          </cell>
          <cell r="F672">
            <v>1382.74</v>
          </cell>
          <cell r="G672">
            <v>422</v>
          </cell>
        </row>
        <row r="673">
          <cell r="A673" t="str">
            <v>RE00012185</v>
          </cell>
          <cell r="B673">
            <v>39953</v>
          </cell>
          <cell r="C673" t="str">
            <v>Normal</v>
          </cell>
          <cell r="D673" t="str">
            <v>AUD</v>
          </cell>
          <cell r="E673">
            <v>1130.3599999999999</v>
          </cell>
          <cell r="F673">
            <v>1130.3599999999999</v>
          </cell>
          <cell r="G673">
            <v>465</v>
          </cell>
        </row>
        <row r="674">
          <cell r="A674" t="str">
            <v>RE00012186</v>
          </cell>
          <cell r="B674">
            <v>39953</v>
          </cell>
          <cell r="C674" t="str">
            <v>Normal</v>
          </cell>
          <cell r="D674" t="str">
            <v>AUD</v>
          </cell>
          <cell r="E674">
            <v>964</v>
          </cell>
          <cell r="F674">
            <v>964</v>
          </cell>
          <cell r="G674">
            <v>433</v>
          </cell>
        </row>
        <row r="675">
          <cell r="A675" t="str">
            <v>RE00012187</v>
          </cell>
          <cell r="B675">
            <v>39953</v>
          </cell>
          <cell r="C675" t="str">
            <v>Normal</v>
          </cell>
          <cell r="D675" t="str">
            <v>AUD</v>
          </cell>
          <cell r="E675">
            <v>1007.38</v>
          </cell>
          <cell r="F675">
            <v>1007.38</v>
          </cell>
          <cell r="G675">
            <v>433</v>
          </cell>
        </row>
        <row r="676">
          <cell r="A676" t="str">
            <v>RE00012188</v>
          </cell>
          <cell r="B676">
            <v>39953</v>
          </cell>
          <cell r="C676" t="str">
            <v>Normal</v>
          </cell>
          <cell r="D676" t="str">
            <v>AUD</v>
          </cell>
          <cell r="E676">
            <v>935.8</v>
          </cell>
          <cell r="F676">
            <v>935.8</v>
          </cell>
          <cell r="G676">
            <v>433</v>
          </cell>
        </row>
        <row r="677">
          <cell r="A677" t="str">
            <v>RE00012190</v>
          </cell>
          <cell r="B677">
            <v>39953</v>
          </cell>
          <cell r="C677" t="str">
            <v>Normal</v>
          </cell>
          <cell r="D677" t="str">
            <v>AUD</v>
          </cell>
          <cell r="E677">
            <v>1320.17</v>
          </cell>
          <cell r="F677">
            <v>1320.17</v>
          </cell>
          <cell r="G677">
            <v>434</v>
          </cell>
        </row>
        <row r="678">
          <cell r="A678" t="str">
            <v>RE00012193</v>
          </cell>
          <cell r="B678">
            <v>39953</v>
          </cell>
          <cell r="C678" t="str">
            <v>Normal</v>
          </cell>
          <cell r="D678" t="str">
            <v>AUD</v>
          </cell>
          <cell r="E678">
            <v>1289.6500000000001</v>
          </cell>
          <cell r="F678">
            <v>1289.6500000000001</v>
          </cell>
          <cell r="G678">
            <v>434</v>
          </cell>
        </row>
        <row r="679">
          <cell r="A679" t="str">
            <v>RE00012196</v>
          </cell>
          <cell r="B679">
            <v>39953</v>
          </cell>
          <cell r="C679" t="str">
            <v>Normal</v>
          </cell>
          <cell r="D679" t="str">
            <v>AUD</v>
          </cell>
          <cell r="E679">
            <v>2891.47</v>
          </cell>
          <cell r="F679">
            <v>2891.47</v>
          </cell>
          <cell r="G679">
            <v>433</v>
          </cell>
        </row>
        <row r="680">
          <cell r="A680" t="str">
            <v>RE00012198</v>
          </cell>
          <cell r="B680">
            <v>39953</v>
          </cell>
          <cell r="C680" t="str">
            <v>Normal</v>
          </cell>
          <cell r="D680" t="str">
            <v>AUD</v>
          </cell>
          <cell r="E680">
            <v>568.1</v>
          </cell>
          <cell r="F680">
            <v>568.1</v>
          </cell>
          <cell r="G680">
            <v>433</v>
          </cell>
        </row>
        <row r="681">
          <cell r="A681" t="str">
            <v>RE00012200</v>
          </cell>
          <cell r="B681">
            <v>39953</v>
          </cell>
          <cell r="C681" t="str">
            <v>Normal</v>
          </cell>
          <cell r="D681" t="str">
            <v>AUD</v>
          </cell>
          <cell r="E681">
            <v>922.6</v>
          </cell>
          <cell r="F681">
            <v>922.6</v>
          </cell>
          <cell r="G681">
            <v>477</v>
          </cell>
        </row>
        <row r="682">
          <cell r="A682" t="str">
            <v>RE00012202</v>
          </cell>
          <cell r="B682">
            <v>39953</v>
          </cell>
          <cell r="C682" t="str">
            <v>Normal</v>
          </cell>
          <cell r="D682" t="str">
            <v>AUD</v>
          </cell>
          <cell r="E682">
            <v>500</v>
          </cell>
          <cell r="F682">
            <v>500</v>
          </cell>
          <cell r="G682">
            <v>474</v>
          </cell>
        </row>
        <row r="683">
          <cell r="A683" t="str">
            <v>RE00012202</v>
          </cell>
          <cell r="B683">
            <v>39953</v>
          </cell>
          <cell r="C683" t="str">
            <v>Normal</v>
          </cell>
          <cell r="D683" t="str">
            <v>AUD</v>
          </cell>
          <cell r="E683">
            <v>1087.3499999999999</v>
          </cell>
          <cell r="F683">
            <v>1087.3499999999999</v>
          </cell>
          <cell r="G683">
            <v>420</v>
          </cell>
        </row>
        <row r="684">
          <cell r="A684" t="str">
            <v>RE00012202</v>
          </cell>
          <cell r="B684">
            <v>39953</v>
          </cell>
          <cell r="C684" t="str">
            <v>Normal</v>
          </cell>
          <cell r="D684" t="str">
            <v>AUD</v>
          </cell>
          <cell r="E684">
            <v>1569.12</v>
          </cell>
          <cell r="F684">
            <v>1569.12</v>
          </cell>
          <cell r="G684">
            <v>422</v>
          </cell>
        </row>
        <row r="685">
          <cell r="A685" t="str">
            <v>RE00012203</v>
          </cell>
          <cell r="B685">
            <v>39953</v>
          </cell>
          <cell r="C685" t="str">
            <v>Normal</v>
          </cell>
          <cell r="D685" t="str">
            <v>AUD</v>
          </cell>
          <cell r="E685">
            <v>1737.24</v>
          </cell>
          <cell r="F685">
            <v>1737.24</v>
          </cell>
          <cell r="G685">
            <v>422</v>
          </cell>
        </row>
        <row r="686">
          <cell r="A686" t="str">
            <v>RE00012204</v>
          </cell>
          <cell r="B686">
            <v>39953</v>
          </cell>
          <cell r="C686" t="str">
            <v>Normal</v>
          </cell>
          <cell r="D686" t="str">
            <v>AUD</v>
          </cell>
          <cell r="E686">
            <v>169.4</v>
          </cell>
          <cell r="F686">
            <v>169.4</v>
          </cell>
          <cell r="G686">
            <v>466</v>
          </cell>
        </row>
        <row r="687">
          <cell r="A687" t="str">
            <v>RE00012207</v>
          </cell>
          <cell r="B687">
            <v>39953</v>
          </cell>
          <cell r="C687" t="str">
            <v>Normal</v>
          </cell>
          <cell r="D687" t="str">
            <v>AUD</v>
          </cell>
          <cell r="E687">
            <v>441.28</v>
          </cell>
          <cell r="F687">
            <v>441.28</v>
          </cell>
          <cell r="G687">
            <v>414</v>
          </cell>
        </row>
        <row r="688">
          <cell r="A688" t="str">
            <v>RE00012208</v>
          </cell>
          <cell r="B688">
            <v>39953</v>
          </cell>
          <cell r="C688" t="str">
            <v>Normal</v>
          </cell>
          <cell r="D688" t="str">
            <v>AUD</v>
          </cell>
          <cell r="E688">
            <v>2005.39</v>
          </cell>
          <cell r="F688">
            <v>2005.39</v>
          </cell>
          <cell r="G688">
            <v>464</v>
          </cell>
        </row>
        <row r="689">
          <cell r="A689" t="str">
            <v>RE00012237</v>
          </cell>
          <cell r="B689">
            <v>39953</v>
          </cell>
          <cell r="C689" t="str">
            <v>Normal</v>
          </cell>
          <cell r="D689" t="str">
            <v>AUD</v>
          </cell>
          <cell r="E689">
            <v>568.1</v>
          </cell>
          <cell r="F689">
            <v>568.1</v>
          </cell>
          <cell r="G689">
            <v>433</v>
          </cell>
        </row>
        <row r="690">
          <cell r="A690" t="str">
            <v>RE00012239</v>
          </cell>
          <cell r="B690">
            <v>39953</v>
          </cell>
          <cell r="C690" t="str">
            <v>Normal</v>
          </cell>
          <cell r="D690" t="str">
            <v>AUD</v>
          </cell>
          <cell r="E690">
            <v>500</v>
          </cell>
          <cell r="F690">
            <v>500</v>
          </cell>
          <cell r="G690">
            <v>474</v>
          </cell>
        </row>
        <row r="691">
          <cell r="A691" t="str">
            <v>RE00012241</v>
          </cell>
          <cell r="B691">
            <v>39953</v>
          </cell>
          <cell r="C691" t="str">
            <v>Normal</v>
          </cell>
          <cell r="D691" t="str">
            <v>AUD</v>
          </cell>
          <cell r="E691">
            <v>376.94</v>
          </cell>
          <cell r="F691">
            <v>376.94</v>
          </cell>
          <cell r="G691">
            <v>474</v>
          </cell>
        </row>
        <row r="692">
          <cell r="A692" t="str">
            <v>RE00012243</v>
          </cell>
          <cell r="B692">
            <v>39953</v>
          </cell>
          <cell r="C692" t="str">
            <v>Normal</v>
          </cell>
          <cell r="D692" t="str">
            <v>AUD</v>
          </cell>
          <cell r="E692">
            <v>3608.4</v>
          </cell>
          <cell r="F692">
            <v>3608.4</v>
          </cell>
          <cell r="G692">
            <v>434</v>
          </cell>
        </row>
        <row r="693">
          <cell r="A693" t="str">
            <v>RE00012256</v>
          </cell>
          <cell r="B693">
            <v>39953</v>
          </cell>
          <cell r="C693" t="str">
            <v>Normal</v>
          </cell>
          <cell r="D693" t="str">
            <v>AUD</v>
          </cell>
          <cell r="E693">
            <v>1565.5</v>
          </cell>
          <cell r="F693">
            <v>1565.5</v>
          </cell>
          <cell r="G693">
            <v>473</v>
          </cell>
        </row>
        <row r="694">
          <cell r="A694" t="str">
            <v>RE00012258</v>
          </cell>
          <cell r="B694">
            <v>39953</v>
          </cell>
          <cell r="C694" t="str">
            <v>Normal</v>
          </cell>
          <cell r="D694" t="str">
            <v>AUD</v>
          </cell>
          <cell r="E694">
            <v>441.28</v>
          </cell>
          <cell r="F694">
            <v>441.28</v>
          </cell>
          <cell r="G694">
            <v>414</v>
          </cell>
        </row>
        <row r="695">
          <cell r="A695" t="str">
            <v>RE00012260</v>
          </cell>
          <cell r="B695">
            <v>39953</v>
          </cell>
          <cell r="C695" t="str">
            <v>Normal</v>
          </cell>
          <cell r="D695" t="str">
            <v>AUD</v>
          </cell>
          <cell r="E695">
            <v>1414.24</v>
          </cell>
          <cell r="F695">
            <v>1414.24</v>
          </cell>
          <cell r="G695">
            <v>417</v>
          </cell>
        </row>
        <row r="696">
          <cell r="A696" t="str">
            <v>RE00012262</v>
          </cell>
          <cell r="B696">
            <v>39953</v>
          </cell>
          <cell r="C696" t="str">
            <v>Normal</v>
          </cell>
          <cell r="D696" t="str">
            <v>AUD</v>
          </cell>
          <cell r="E696">
            <v>877.5</v>
          </cell>
          <cell r="F696">
            <v>877.5</v>
          </cell>
          <cell r="G696">
            <v>412</v>
          </cell>
        </row>
        <row r="697">
          <cell r="A697" t="str">
            <v>RE00012263</v>
          </cell>
          <cell r="B697">
            <v>39953</v>
          </cell>
          <cell r="C697" t="str">
            <v>Normal</v>
          </cell>
          <cell r="D697" t="str">
            <v>AUD</v>
          </cell>
          <cell r="E697">
            <v>1200</v>
          </cell>
          <cell r="F697">
            <v>1200</v>
          </cell>
          <cell r="G697">
            <v>414</v>
          </cell>
        </row>
        <row r="698">
          <cell r="A698" t="str">
            <v>RE00012265</v>
          </cell>
          <cell r="B698">
            <v>39953</v>
          </cell>
          <cell r="C698" t="str">
            <v>Normal</v>
          </cell>
          <cell r="D698" t="str">
            <v>AUD</v>
          </cell>
          <cell r="E698">
            <v>50</v>
          </cell>
          <cell r="F698">
            <v>50</v>
          </cell>
          <cell r="G698">
            <v>480</v>
          </cell>
        </row>
        <row r="699">
          <cell r="A699" t="str">
            <v>RE00012268</v>
          </cell>
          <cell r="B699">
            <v>39953</v>
          </cell>
          <cell r="C699" t="str">
            <v>Normal</v>
          </cell>
          <cell r="D699" t="str">
            <v>AUD</v>
          </cell>
          <cell r="E699">
            <v>500</v>
          </cell>
          <cell r="F699">
            <v>500</v>
          </cell>
          <cell r="G699">
            <v>474</v>
          </cell>
        </row>
        <row r="700">
          <cell r="A700" t="str">
            <v>RE00012269</v>
          </cell>
          <cell r="B700">
            <v>39953</v>
          </cell>
          <cell r="C700" t="str">
            <v>Normal</v>
          </cell>
          <cell r="D700" t="str">
            <v>AUD</v>
          </cell>
          <cell r="E700">
            <v>704.4</v>
          </cell>
          <cell r="F700">
            <v>704.4</v>
          </cell>
          <cell r="G700">
            <v>476</v>
          </cell>
        </row>
        <row r="701">
          <cell r="A701" t="str">
            <v>RE00012270</v>
          </cell>
          <cell r="B701">
            <v>39953</v>
          </cell>
          <cell r="C701" t="str">
            <v>Normal</v>
          </cell>
          <cell r="D701" t="str">
            <v>AUD</v>
          </cell>
          <cell r="E701">
            <v>727.4</v>
          </cell>
          <cell r="F701">
            <v>727.4</v>
          </cell>
          <cell r="G701">
            <v>433</v>
          </cell>
        </row>
        <row r="702">
          <cell r="A702" t="str">
            <v>RE00012271</v>
          </cell>
          <cell r="B702">
            <v>39953</v>
          </cell>
          <cell r="C702" t="str">
            <v>Normal</v>
          </cell>
          <cell r="D702" t="str">
            <v>AUD</v>
          </cell>
          <cell r="E702">
            <v>1021.45</v>
          </cell>
          <cell r="F702">
            <v>1021.45</v>
          </cell>
          <cell r="G702">
            <v>424</v>
          </cell>
        </row>
        <row r="703">
          <cell r="A703" t="str">
            <v>RE00012275</v>
          </cell>
          <cell r="B703">
            <v>39953</v>
          </cell>
          <cell r="C703" t="str">
            <v>Normal</v>
          </cell>
          <cell r="D703" t="str">
            <v>AUD</v>
          </cell>
          <cell r="E703">
            <v>1021.45</v>
          </cell>
          <cell r="F703">
            <v>1021.45</v>
          </cell>
          <cell r="G703">
            <v>477</v>
          </cell>
        </row>
        <row r="704">
          <cell r="A704" t="str">
            <v>RE00012276</v>
          </cell>
          <cell r="B704">
            <v>39953</v>
          </cell>
          <cell r="C704" t="str">
            <v>Normal</v>
          </cell>
          <cell r="D704" t="str">
            <v>AUD</v>
          </cell>
          <cell r="E704">
            <v>449.01</v>
          </cell>
          <cell r="F704">
            <v>449.01</v>
          </cell>
          <cell r="G704">
            <v>544</v>
          </cell>
        </row>
        <row r="705">
          <cell r="A705" t="str">
            <v>RE00012278</v>
          </cell>
          <cell r="B705">
            <v>39953</v>
          </cell>
          <cell r="C705" t="str">
            <v>Normal</v>
          </cell>
          <cell r="D705" t="str">
            <v>AUD</v>
          </cell>
          <cell r="E705">
            <v>1000</v>
          </cell>
          <cell r="F705">
            <v>1000</v>
          </cell>
          <cell r="G705">
            <v>544</v>
          </cell>
        </row>
        <row r="706">
          <cell r="A706" t="str">
            <v>RE00012281</v>
          </cell>
          <cell r="B706">
            <v>39953</v>
          </cell>
          <cell r="C706" t="str">
            <v>Normal</v>
          </cell>
          <cell r="D706" t="str">
            <v>AUD</v>
          </cell>
          <cell r="E706">
            <v>50</v>
          </cell>
          <cell r="F706">
            <v>50</v>
          </cell>
          <cell r="G706">
            <v>480</v>
          </cell>
        </row>
        <row r="707">
          <cell r="A707" t="str">
            <v>RE00012282</v>
          </cell>
          <cell r="B707">
            <v>39953</v>
          </cell>
          <cell r="C707" t="str">
            <v>Normal</v>
          </cell>
          <cell r="D707" t="str">
            <v>AUD</v>
          </cell>
          <cell r="E707">
            <v>1046</v>
          </cell>
          <cell r="F707">
            <v>1046</v>
          </cell>
          <cell r="G707">
            <v>471</v>
          </cell>
        </row>
        <row r="708">
          <cell r="A708" t="str">
            <v>RE00012284</v>
          </cell>
          <cell r="B708">
            <v>39953</v>
          </cell>
          <cell r="C708" t="str">
            <v>Normal</v>
          </cell>
          <cell r="D708" t="str">
            <v>AUD</v>
          </cell>
          <cell r="E708">
            <v>477.82</v>
          </cell>
          <cell r="F708">
            <v>477.82</v>
          </cell>
          <cell r="G708">
            <v>541</v>
          </cell>
        </row>
        <row r="709">
          <cell r="A709" t="str">
            <v>RE00012285</v>
          </cell>
          <cell r="B709">
            <v>39953</v>
          </cell>
          <cell r="C709" t="str">
            <v>Normal</v>
          </cell>
          <cell r="D709" t="str">
            <v>AUD</v>
          </cell>
          <cell r="E709">
            <v>500</v>
          </cell>
          <cell r="F709">
            <v>500</v>
          </cell>
          <cell r="G709">
            <v>474</v>
          </cell>
        </row>
        <row r="710">
          <cell r="A710" t="str">
            <v>RE00012286</v>
          </cell>
          <cell r="B710">
            <v>39953</v>
          </cell>
          <cell r="C710" t="str">
            <v>Normal</v>
          </cell>
          <cell r="D710" t="str">
            <v>AUD</v>
          </cell>
          <cell r="E710">
            <v>575.79999999999995</v>
          </cell>
          <cell r="F710">
            <v>575.79999999999995</v>
          </cell>
          <cell r="G710">
            <v>476</v>
          </cell>
        </row>
        <row r="711">
          <cell r="A711" t="str">
            <v>RE00012287</v>
          </cell>
          <cell r="B711">
            <v>39953</v>
          </cell>
          <cell r="C711" t="str">
            <v>Normal</v>
          </cell>
          <cell r="D711" t="str">
            <v>AUD</v>
          </cell>
          <cell r="E711">
            <v>500</v>
          </cell>
          <cell r="F711">
            <v>500</v>
          </cell>
          <cell r="G711">
            <v>546</v>
          </cell>
        </row>
        <row r="712">
          <cell r="A712" t="str">
            <v>RE00012288</v>
          </cell>
          <cell r="B712">
            <v>39953</v>
          </cell>
          <cell r="C712" t="str">
            <v>Normal</v>
          </cell>
          <cell r="D712" t="str">
            <v>AUD</v>
          </cell>
          <cell r="E712">
            <v>424.91</v>
          </cell>
          <cell r="F712">
            <v>424.91</v>
          </cell>
          <cell r="G712">
            <v>544</v>
          </cell>
        </row>
        <row r="713">
          <cell r="A713" t="str">
            <v>RE00012289</v>
          </cell>
          <cell r="B713">
            <v>39953</v>
          </cell>
          <cell r="C713" t="str">
            <v>Normal</v>
          </cell>
          <cell r="D713" t="str">
            <v>AUD</v>
          </cell>
          <cell r="E713">
            <v>575.79999999999995</v>
          </cell>
          <cell r="F713">
            <v>575.79999999999995</v>
          </cell>
          <cell r="G713">
            <v>433</v>
          </cell>
        </row>
        <row r="714">
          <cell r="A714" t="str">
            <v>RE00012290</v>
          </cell>
          <cell r="B714">
            <v>39953</v>
          </cell>
          <cell r="C714" t="str">
            <v>Normal</v>
          </cell>
          <cell r="D714" t="str">
            <v>AUD</v>
          </cell>
          <cell r="E714">
            <v>1010.36</v>
          </cell>
          <cell r="F714">
            <v>1010.36</v>
          </cell>
          <cell r="G714">
            <v>544</v>
          </cell>
        </row>
        <row r="715">
          <cell r="A715" t="str">
            <v>RE00012291</v>
          </cell>
          <cell r="B715">
            <v>39953</v>
          </cell>
          <cell r="C715" t="str">
            <v>Normal</v>
          </cell>
          <cell r="D715" t="str">
            <v>AUD</v>
          </cell>
          <cell r="E715">
            <v>2468.6999999999998</v>
          </cell>
          <cell r="F715">
            <v>2468.6999999999998</v>
          </cell>
          <cell r="G715">
            <v>471</v>
          </cell>
        </row>
        <row r="716">
          <cell r="A716" t="str">
            <v>RE00012292</v>
          </cell>
          <cell r="B716">
            <v>39953</v>
          </cell>
          <cell r="C716" t="str">
            <v>Normal</v>
          </cell>
          <cell r="D716" t="str">
            <v>AUD</v>
          </cell>
          <cell r="E716">
            <v>1088.57</v>
          </cell>
          <cell r="F716">
            <v>1088.57</v>
          </cell>
          <cell r="G716">
            <v>118</v>
          </cell>
        </row>
        <row r="717">
          <cell r="A717" t="str">
            <v>RE00012293</v>
          </cell>
          <cell r="B717">
            <v>39953</v>
          </cell>
          <cell r="C717" t="str">
            <v>Normal</v>
          </cell>
          <cell r="D717" t="str">
            <v>AUD</v>
          </cell>
          <cell r="E717">
            <v>1000</v>
          </cell>
          <cell r="F717">
            <v>1000</v>
          </cell>
          <cell r="G717">
            <v>542</v>
          </cell>
        </row>
        <row r="718">
          <cell r="A718" t="str">
            <v>RE00012294</v>
          </cell>
          <cell r="B718">
            <v>39953</v>
          </cell>
          <cell r="C718" t="str">
            <v>Normal</v>
          </cell>
          <cell r="D718" t="str">
            <v>AUD</v>
          </cell>
          <cell r="E718">
            <v>300</v>
          </cell>
          <cell r="F718">
            <v>300</v>
          </cell>
          <cell r="G718">
            <v>466</v>
          </cell>
        </row>
        <row r="719">
          <cell r="A719" t="str">
            <v>RE00012295</v>
          </cell>
          <cell r="B719">
            <v>39953</v>
          </cell>
          <cell r="C719" t="str">
            <v>Normal</v>
          </cell>
          <cell r="D719" t="str">
            <v>AUD</v>
          </cell>
          <cell r="E719">
            <v>1000</v>
          </cell>
          <cell r="F719">
            <v>1000</v>
          </cell>
          <cell r="G719">
            <v>130</v>
          </cell>
        </row>
        <row r="720">
          <cell r="A720" t="str">
            <v>RE00012296</v>
          </cell>
          <cell r="B720">
            <v>39953</v>
          </cell>
          <cell r="C720" t="str">
            <v>Normal</v>
          </cell>
          <cell r="D720" t="str">
            <v>AUD</v>
          </cell>
          <cell r="E720">
            <v>1007.82</v>
          </cell>
          <cell r="F720">
            <v>1007.82</v>
          </cell>
          <cell r="G720">
            <v>540</v>
          </cell>
        </row>
        <row r="721">
          <cell r="A721" t="str">
            <v>RE00012297</v>
          </cell>
          <cell r="B721">
            <v>39953</v>
          </cell>
          <cell r="C721" t="str">
            <v>Normal</v>
          </cell>
          <cell r="D721" t="str">
            <v>AUD</v>
          </cell>
          <cell r="E721">
            <v>1484.16</v>
          </cell>
          <cell r="F721">
            <v>1484.16</v>
          </cell>
          <cell r="G721">
            <v>540</v>
          </cell>
        </row>
        <row r="722">
          <cell r="A722" t="str">
            <v>RE00012299</v>
          </cell>
          <cell r="B722">
            <v>39953</v>
          </cell>
          <cell r="C722" t="str">
            <v>Normal</v>
          </cell>
          <cell r="D722" t="str">
            <v>AUD</v>
          </cell>
          <cell r="E722">
            <v>1007.82</v>
          </cell>
          <cell r="F722">
            <v>1007.82</v>
          </cell>
          <cell r="G722">
            <v>545</v>
          </cell>
        </row>
        <row r="723">
          <cell r="A723" t="str">
            <v>RE00012300</v>
          </cell>
          <cell r="B723">
            <v>39953</v>
          </cell>
          <cell r="C723" t="str">
            <v>Normal</v>
          </cell>
          <cell r="D723" t="str">
            <v>AUD</v>
          </cell>
          <cell r="E723">
            <v>1007.82</v>
          </cell>
          <cell r="F723">
            <v>1007.82</v>
          </cell>
          <cell r="G723">
            <v>545</v>
          </cell>
        </row>
        <row r="724">
          <cell r="A724" t="str">
            <v>RE00012301</v>
          </cell>
          <cell r="B724">
            <v>39953</v>
          </cell>
          <cell r="C724" t="str">
            <v>Normal</v>
          </cell>
          <cell r="D724" t="str">
            <v>AUD</v>
          </cell>
          <cell r="E724">
            <v>1007.82</v>
          </cell>
          <cell r="F724">
            <v>1007.82</v>
          </cell>
          <cell r="G724">
            <v>545</v>
          </cell>
        </row>
        <row r="725">
          <cell r="A725" t="str">
            <v>RE00012306</v>
          </cell>
          <cell r="B725">
            <v>39953</v>
          </cell>
          <cell r="C725" t="str">
            <v>Normal</v>
          </cell>
          <cell r="D725" t="str">
            <v>AUD</v>
          </cell>
          <cell r="E725">
            <v>1134.9100000000001</v>
          </cell>
          <cell r="F725">
            <v>1134.9100000000001</v>
          </cell>
          <cell r="G725">
            <v>545</v>
          </cell>
        </row>
        <row r="726">
          <cell r="A726" t="str">
            <v>RE00012307</v>
          </cell>
          <cell r="B726">
            <v>39953</v>
          </cell>
          <cell r="C726" t="str">
            <v>Normal</v>
          </cell>
          <cell r="D726" t="str">
            <v>AUD</v>
          </cell>
          <cell r="E726">
            <v>1169.92</v>
          </cell>
          <cell r="F726">
            <v>1169.92</v>
          </cell>
          <cell r="G726">
            <v>545</v>
          </cell>
        </row>
        <row r="727">
          <cell r="A727" t="str">
            <v>RE00012310</v>
          </cell>
          <cell r="B727">
            <v>39953</v>
          </cell>
          <cell r="C727" t="str">
            <v>Normal</v>
          </cell>
          <cell r="D727" t="str">
            <v>AUD</v>
          </cell>
          <cell r="E727">
            <v>1058.77</v>
          </cell>
          <cell r="F727">
            <v>1058.77</v>
          </cell>
          <cell r="G727">
            <v>541</v>
          </cell>
        </row>
        <row r="728">
          <cell r="A728" t="str">
            <v>RE00012311</v>
          </cell>
          <cell r="B728">
            <v>39953</v>
          </cell>
          <cell r="C728" t="str">
            <v>Normal</v>
          </cell>
          <cell r="D728" t="str">
            <v>AUD</v>
          </cell>
          <cell r="E728">
            <v>1126.77</v>
          </cell>
          <cell r="F728">
            <v>1126.77</v>
          </cell>
          <cell r="G728">
            <v>541</v>
          </cell>
        </row>
        <row r="729">
          <cell r="A729" t="str">
            <v>RE00012313</v>
          </cell>
          <cell r="B729">
            <v>39953</v>
          </cell>
          <cell r="C729" t="str">
            <v>Normal</v>
          </cell>
          <cell r="D729" t="str">
            <v>AUD</v>
          </cell>
          <cell r="E729">
            <v>589.66999999999996</v>
          </cell>
          <cell r="F729">
            <v>589.66999999999996</v>
          </cell>
          <cell r="G729">
            <v>542</v>
          </cell>
        </row>
        <row r="730">
          <cell r="A730" t="str">
            <v>RE00012314</v>
          </cell>
          <cell r="B730">
            <v>39953</v>
          </cell>
          <cell r="C730" t="str">
            <v>Normal</v>
          </cell>
          <cell r="D730" t="str">
            <v>AUD</v>
          </cell>
          <cell r="E730">
            <v>1291.8</v>
          </cell>
          <cell r="F730">
            <v>1291.8</v>
          </cell>
          <cell r="G730">
            <v>542</v>
          </cell>
        </row>
        <row r="731">
          <cell r="A731" t="str">
            <v>RE00012318</v>
          </cell>
          <cell r="B731">
            <v>39953</v>
          </cell>
          <cell r="C731" t="str">
            <v>Normal</v>
          </cell>
          <cell r="D731" t="str">
            <v>AUD</v>
          </cell>
          <cell r="E731">
            <v>1007.82</v>
          </cell>
          <cell r="F731">
            <v>1007.82</v>
          </cell>
          <cell r="G731">
            <v>544</v>
          </cell>
        </row>
        <row r="732">
          <cell r="A732" t="str">
            <v>RE00012320</v>
          </cell>
          <cell r="B732">
            <v>39953</v>
          </cell>
          <cell r="C732" t="str">
            <v>Normal</v>
          </cell>
          <cell r="D732" t="str">
            <v>AUD</v>
          </cell>
          <cell r="E732">
            <v>1147.31</v>
          </cell>
          <cell r="F732">
            <v>1147.31</v>
          </cell>
          <cell r="G732">
            <v>544</v>
          </cell>
        </row>
        <row r="733">
          <cell r="A733" t="str">
            <v>RE00012321</v>
          </cell>
          <cell r="B733">
            <v>39953</v>
          </cell>
          <cell r="C733" t="str">
            <v>Normal</v>
          </cell>
          <cell r="D733" t="str">
            <v>AUD</v>
          </cell>
          <cell r="E733">
            <v>1562.7</v>
          </cell>
          <cell r="F733">
            <v>1562.7</v>
          </cell>
          <cell r="G733">
            <v>544</v>
          </cell>
        </row>
        <row r="734">
          <cell r="A734" t="str">
            <v>RE00012323</v>
          </cell>
          <cell r="B734">
            <v>39953</v>
          </cell>
          <cell r="C734" t="str">
            <v>Normal</v>
          </cell>
          <cell r="D734" t="str">
            <v>AUD</v>
          </cell>
          <cell r="E734">
            <v>1899.42</v>
          </cell>
          <cell r="F734">
            <v>1899.42</v>
          </cell>
          <cell r="G734">
            <v>370</v>
          </cell>
        </row>
        <row r="735">
          <cell r="A735" t="str">
            <v>RE00012323</v>
          </cell>
          <cell r="B735">
            <v>39953</v>
          </cell>
          <cell r="C735" t="str">
            <v>Normal</v>
          </cell>
          <cell r="D735" t="str">
            <v>AUD</v>
          </cell>
          <cell r="E735">
            <v>6050.39</v>
          </cell>
          <cell r="F735">
            <v>6050.39</v>
          </cell>
          <cell r="G735">
            <v>544</v>
          </cell>
        </row>
        <row r="736">
          <cell r="A736" t="str">
            <v>RE00012324</v>
          </cell>
          <cell r="B736">
            <v>39953</v>
          </cell>
          <cell r="C736" t="str">
            <v>Normal</v>
          </cell>
          <cell r="D736" t="str">
            <v>AUD</v>
          </cell>
          <cell r="E736">
            <v>1007.82</v>
          </cell>
          <cell r="F736">
            <v>1007.82</v>
          </cell>
          <cell r="G736">
            <v>545</v>
          </cell>
        </row>
        <row r="737">
          <cell r="A737" t="str">
            <v>RE00012327</v>
          </cell>
          <cell r="B737">
            <v>39953</v>
          </cell>
          <cell r="C737" t="str">
            <v>Normal</v>
          </cell>
          <cell r="D737" t="str">
            <v>AUD</v>
          </cell>
          <cell r="E737">
            <v>1506.72</v>
          </cell>
          <cell r="F737">
            <v>1506.72</v>
          </cell>
          <cell r="G737">
            <v>545</v>
          </cell>
        </row>
        <row r="738">
          <cell r="A738" t="str">
            <v>RE00012328</v>
          </cell>
          <cell r="B738">
            <v>39953</v>
          </cell>
          <cell r="C738" t="str">
            <v>Normal</v>
          </cell>
          <cell r="D738" t="str">
            <v>AUD</v>
          </cell>
          <cell r="E738">
            <v>441.28</v>
          </cell>
          <cell r="F738">
            <v>441.28</v>
          </cell>
          <cell r="G738">
            <v>414</v>
          </cell>
        </row>
        <row r="739">
          <cell r="A739" t="str">
            <v>RE00012330</v>
          </cell>
          <cell r="B739">
            <v>39953</v>
          </cell>
          <cell r="C739" t="str">
            <v>Normal</v>
          </cell>
          <cell r="D739" t="str">
            <v>AUD</v>
          </cell>
          <cell r="E739">
            <v>1015.02</v>
          </cell>
          <cell r="F739">
            <v>1015.02</v>
          </cell>
          <cell r="G739">
            <v>118</v>
          </cell>
        </row>
        <row r="740">
          <cell r="A740" t="str">
            <v>RE00012331</v>
          </cell>
          <cell r="B740">
            <v>39953</v>
          </cell>
          <cell r="C740" t="str">
            <v>Normal</v>
          </cell>
          <cell r="D740" t="str">
            <v>AUD</v>
          </cell>
          <cell r="E740">
            <v>1504.92</v>
          </cell>
          <cell r="F740">
            <v>1504.92</v>
          </cell>
          <cell r="G740">
            <v>118</v>
          </cell>
        </row>
        <row r="741">
          <cell r="A741" t="str">
            <v>RE00012332</v>
          </cell>
          <cell r="B741">
            <v>39953</v>
          </cell>
          <cell r="C741" t="str">
            <v>Normal</v>
          </cell>
          <cell r="D741" t="str">
            <v>AUD</v>
          </cell>
          <cell r="E741">
            <v>2000</v>
          </cell>
          <cell r="F741">
            <v>2000</v>
          </cell>
          <cell r="G741">
            <v>118</v>
          </cell>
        </row>
        <row r="742">
          <cell r="A742" t="str">
            <v>RE00012333</v>
          </cell>
          <cell r="B742">
            <v>39953</v>
          </cell>
          <cell r="C742" t="str">
            <v>Normal</v>
          </cell>
          <cell r="D742" t="str">
            <v>AUD</v>
          </cell>
          <cell r="E742">
            <v>500</v>
          </cell>
          <cell r="F742">
            <v>500</v>
          </cell>
          <cell r="G742">
            <v>130</v>
          </cell>
        </row>
        <row r="743">
          <cell r="A743" t="str">
            <v>RE00012334</v>
          </cell>
          <cell r="B743">
            <v>39953</v>
          </cell>
          <cell r="C743" t="str">
            <v>Normal</v>
          </cell>
          <cell r="D743" t="str">
            <v>AUD</v>
          </cell>
          <cell r="E743">
            <v>1007.82</v>
          </cell>
          <cell r="F743">
            <v>1007.82</v>
          </cell>
          <cell r="G743">
            <v>130</v>
          </cell>
        </row>
        <row r="744">
          <cell r="A744" t="str">
            <v>RE00012336</v>
          </cell>
          <cell r="B744">
            <v>39953</v>
          </cell>
          <cell r="C744" t="str">
            <v>Normal</v>
          </cell>
          <cell r="D744" t="str">
            <v>AUD</v>
          </cell>
          <cell r="E744">
            <v>449.01</v>
          </cell>
          <cell r="F744">
            <v>449.01</v>
          </cell>
          <cell r="G744">
            <v>544</v>
          </cell>
        </row>
        <row r="745">
          <cell r="A745" t="str">
            <v>RE00012338</v>
          </cell>
          <cell r="B745">
            <v>39953</v>
          </cell>
          <cell r="C745" t="str">
            <v>Normal</v>
          </cell>
          <cell r="D745" t="str">
            <v>AUD</v>
          </cell>
          <cell r="E745">
            <v>8.89</v>
          </cell>
          <cell r="F745">
            <v>8.89</v>
          </cell>
          <cell r="G745">
            <v>541</v>
          </cell>
        </row>
        <row r="746">
          <cell r="A746" t="str">
            <v>RE00012339</v>
          </cell>
          <cell r="B746">
            <v>39953</v>
          </cell>
          <cell r="C746" t="str">
            <v>Normal</v>
          </cell>
          <cell r="D746" t="str">
            <v>AUD</v>
          </cell>
          <cell r="E746">
            <v>15</v>
          </cell>
          <cell r="F746">
            <v>15</v>
          </cell>
          <cell r="G746">
            <v>541</v>
          </cell>
        </row>
        <row r="747">
          <cell r="A747" t="str">
            <v>RE00012340</v>
          </cell>
          <cell r="B747">
            <v>39953</v>
          </cell>
          <cell r="C747" t="str">
            <v>Normal</v>
          </cell>
          <cell r="D747" t="str">
            <v>AUD</v>
          </cell>
          <cell r="E747">
            <v>1812.67</v>
          </cell>
          <cell r="F747">
            <v>1812.67</v>
          </cell>
          <cell r="G747">
            <v>118</v>
          </cell>
        </row>
        <row r="748">
          <cell r="A748" t="str">
            <v>RE00012342</v>
          </cell>
          <cell r="B748">
            <v>39953</v>
          </cell>
          <cell r="C748" t="str">
            <v>Normal</v>
          </cell>
          <cell r="D748" t="str">
            <v>AUD</v>
          </cell>
          <cell r="E748">
            <v>1007.82</v>
          </cell>
          <cell r="F748">
            <v>1007.82</v>
          </cell>
          <cell r="G748">
            <v>130</v>
          </cell>
        </row>
        <row r="749">
          <cell r="A749" t="str">
            <v>RE00012343</v>
          </cell>
          <cell r="B749">
            <v>39953</v>
          </cell>
          <cell r="C749" t="str">
            <v>Normal</v>
          </cell>
          <cell r="D749" t="str">
            <v>AUD</v>
          </cell>
          <cell r="E749">
            <v>3592.74</v>
          </cell>
          <cell r="F749">
            <v>3592.74</v>
          </cell>
          <cell r="G749">
            <v>544</v>
          </cell>
        </row>
        <row r="750">
          <cell r="A750" t="str">
            <v>RE00012344</v>
          </cell>
          <cell r="B750">
            <v>39953</v>
          </cell>
          <cell r="C750" t="str">
            <v>Normal</v>
          </cell>
          <cell r="D750" t="str">
            <v>AUD</v>
          </cell>
          <cell r="E750">
            <v>1045.97</v>
          </cell>
          <cell r="F750">
            <v>1045.97</v>
          </cell>
          <cell r="G750">
            <v>118</v>
          </cell>
        </row>
        <row r="751">
          <cell r="A751" t="str">
            <v>RE00012346</v>
          </cell>
          <cell r="B751">
            <v>39953</v>
          </cell>
          <cell r="C751" t="str">
            <v>Normal</v>
          </cell>
          <cell r="D751" t="str">
            <v>AUD</v>
          </cell>
          <cell r="E751">
            <v>1067.07</v>
          </cell>
          <cell r="F751">
            <v>1067.07</v>
          </cell>
          <cell r="G751">
            <v>118</v>
          </cell>
        </row>
        <row r="752">
          <cell r="A752" t="str">
            <v>RE00012348</v>
          </cell>
          <cell r="B752">
            <v>39953</v>
          </cell>
          <cell r="C752" t="str">
            <v>Normal</v>
          </cell>
          <cell r="D752" t="str">
            <v>AUD</v>
          </cell>
          <cell r="E752">
            <v>900</v>
          </cell>
          <cell r="F752">
            <v>900</v>
          </cell>
          <cell r="G752">
            <v>434</v>
          </cell>
        </row>
        <row r="753">
          <cell r="A753" t="str">
            <v>RE00012350</v>
          </cell>
          <cell r="B753">
            <v>39953</v>
          </cell>
          <cell r="C753" t="str">
            <v>Normal</v>
          </cell>
          <cell r="D753" t="str">
            <v>AUD</v>
          </cell>
          <cell r="E753">
            <v>50</v>
          </cell>
          <cell r="F753">
            <v>50</v>
          </cell>
          <cell r="G753">
            <v>480</v>
          </cell>
        </row>
        <row r="754">
          <cell r="A754" t="str">
            <v>RE00012352</v>
          </cell>
          <cell r="B754">
            <v>39953</v>
          </cell>
          <cell r="C754" t="str">
            <v>Normal</v>
          </cell>
          <cell r="D754" t="str">
            <v>AUD</v>
          </cell>
          <cell r="E754">
            <v>1000</v>
          </cell>
          <cell r="F754">
            <v>1000</v>
          </cell>
          <cell r="G754">
            <v>540</v>
          </cell>
        </row>
        <row r="755">
          <cell r="A755" t="str">
            <v>RE00012354</v>
          </cell>
          <cell r="B755">
            <v>39953</v>
          </cell>
          <cell r="C755" t="str">
            <v>Normal</v>
          </cell>
          <cell r="D755" t="str">
            <v>AUD</v>
          </cell>
          <cell r="E755">
            <v>70</v>
          </cell>
          <cell r="F755">
            <v>70</v>
          </cell>
          <cell r="G755">
            <v>118</v>
          </cell>
        </row>
        <row r="756">
          <cell r="A756" t="str">
            <v>RE00012356</v>
          </cell>
          <cell r="B756">
            <v>39953</v>
          </cell>
          <cell r="C756" t="str">
            <v>Normal</v>
          </cell>
          <cell r="D756" t="str">
            <v>AUD</v>
          </cell>
          <cell r="E756">
            <v>500</v>
          </cell>
          <cell r="F756">
            <v>500</v>
          </cell>
          <cell r="G756">
            <v>474</v>
          </cell>
        </row>
        <row r="757">
          <cell r="A757" t="str">
            <v>RE00012357</v>
          </cell>
          <cell r="B757">
            <v>39953</v>
          </cell>
          <cell r="C757" t="str">
            <v>Normal</v>
          </cell>
          <cell r="D757" t="str">
            <v>AUD</v>
          </cell>
          <cell r="E757">
            <v>30.53</v>
          </cell>
          <cell r="F757">
            <v>30.53</v>
          </cell>
          <cell r="G757">
            <v>382</v>
          </cell>
        </row>
        <row r="758">
          <cell r="A758" t="str">
            <v>RE00012359</v>
          </cell>
          <cell r="B758">
            <v>39953</v>
          </cell>
          <cell r="C758" t="str">
            <v>Normal</v>
          </cell>
          <cell r="D758" t="str">
            <v>AUD</v>
          </cell>
          <cell r="E758">
            <v>500</v>
          </cell>
          <cell r="F758">
            <v>500</v>
          </cell>
          <cell r="G758">
            <v>130</v>
          </cell>
        </row>
        <row r="759">
          <cell r="A759" t="str">
            <v>RE00012360</v>
          </cell>
          <cell r="B759">
            <v>39953</v>
          </cell>
          <cell r="C759" t="str">
            <v>Normal</v>
          </cell>
          <cell r="D759" t="str">
            <v>AUD</v>
          </cell>
          <cell r="E759">
            <v>460</v>
          </cell>
          <cell r="F759">
            <v>460</v>
          </cell>
          <cell r="G759">
            <v>130</v>
          </cell>
        </row>
        <row r="760">
          <cell r="A760" t="str">
            <v>RE00012362</v>
          </cell>
          <cell r="B760">
            <v>39953</v>
          </cell>
          <cell r="C760" t="str">
            <v>Normal</v>
          </cell>
          <cell r="D760" t="str">
            <v>AUD</v>
          </cell>
          <cell r="E760">
            <v>424.91</v>
          </cell>
          <cell r="F760">
            <v>424.91</v>
          </cell>
          <cell r="G760">
            <v>544</v>
          </cell>
        </row>
        <row r="761">
          <cell r="A761" t="str">
            <v>RE00012363</v>
          </cell>
          <cell r="B761">
            <v>39953</v>
          </cell>
          <cell r="C761" t="str">
            <v>Normal</v>
          </cell>
          <cell r="D761" t="str">
            <v>AUD</v>
          </cell>
          <cell r="E761">
            <v>1631.52</v>
          </cell>
          <cell r="F761">
            <v>1631.52</v>
          </cell>
          <cell r="G761">
            <v>544</v>
          </cell>
        </row>
        <row r="762">
          <cell r="A762" t="str">
            <v>RE00012364</v>
          </cell>
          <cell r="B762">
            <v>39953</v>
          </cell>
          <cell r="C762" t="str">
            <v>Normal</v>
          </cell>
          <cell r="D762" t="str">
            <v>AUD</v>
          </cell>
          <cell r="E762">
            <v>461.01</v>
          </cell>
          <cell r="F762">
            <v>461.01</v>
          </cell>
          <cell r="G762">
            <v>383</v>
          </cell>
        </row>
        <row r="763">
          <cell r="A763" t="str">
            <v>RE00012366</v>
          </cell>
          <cell r="B763">
            <v>39953</v>
          </cell>
          <cell r="C763" t="str">
            <v>Normal</v>
          </cell>
          <cell r="D763" t="str">
            <v>AUD</v>
          </cell>
          <cell r="E763">
            <v>50</v>
          </cell>
          <cell r="F763">
            <v>50</v>
          </cell>
          <cell r="G763">
            <v>383</v>
          </cell>
        </row>
        <row r="764">
          <cell r="A764" t="str">
            <v>RE00012367</v>
          </cell>
          <cell r="B764">
            <v>39953</v>
          </cell>
          <cell r="C764" t="str">
            <v>Normal</v>
          </cell>
          <cell r="D764" t="str">
            <v>AUD</v>
          </cell>
          <cell r="E764">
            <v>980</v>
          </cell>
          <cell r="F764">
            <v>980</v>
          </cell>
          <cell r="G764">
            <v>383</v>
          </cell>
        </row>
        <row r="765">
          <cell r="A765" t="str">
            <v>RE00012368</v>
          </cell>
          <cell r="B765">
            <v>39953</v>
          </cell>
          <cell r="C765" t="str">
            <v>Normal</v>
          </cell>
          <cell r="D765" t="str">
            <v>AUD</v>
          </cell>
          <cell r="E765">
            <v>1035.71</v>
          </cell>
          <cell r="F765">
            <v>1035.71</v>
          </cell>
          <cell r="G765">
            <v>383</v>
          </cell>
        </row>
        <row r="766">
          <cell r="A766" t="str">
            <v>RE00012369</v>
          </cell>
          <cell r="B766">
            <v>39953</v>
          </cell>
          <cell r="C766" t="str">
            <v>Normal</v>
          </cell>
          <cell r="D766" t="str">
            <v>AUD</v>
          </cell>
          <cell r="E766">
            <v>1035.71</v>
          </cell>
          <cell r="F766">
            <v>1035.71</v>
          </cell>
          <cell r="G766">
            <v>370</v>
          </cell>
        </row>
        <row r="767">
          <cell r="A767" t="str">
            <v>RE00019062</v>
          </cell>
          <cell r="B767">
            <v>39988</v>
          </cell>
          <cell r="C767" t="str">
            <v>Normal</v>
          </cell>
          <cell r="D767" t="str">
            <v>AUD</v>
          </cell>
          <cell r="E767">
            <v>560.15</v>
          </cell>
          <cell r="F767">
            <v>560.15</v>
          </cell>
          <cell r="G767">
            <v>118</v>
          </cell>
        </row>
        <row r="768">
          <cell r="A768" t="str">
            <v>RE00028810</v>
          </cell>
          <cell r="B768">
            <v>40029</v>
          </cell>
          <cell r="C768" t="str">
            <v>Normal</v>
          </cell>
          <cell r="D768" t="str">
            <v>AUD</v>
          </cell>
          <cell r="E768">
            <v>-20</v>
          </cell>
          <cell r="F768">
            <v>-20</v>
          </cell>
          <cell r="G768">
            <v>417</v>
          </cell>
        </row>
        <row r="769">
          <cell r="A769" t="str">
            <v>RE00028811</v>
          </cell>
          <cell r="B769">
            <v>40029</v>
          </cell>
          <cell r="C769" t="str">
            <v>Normal</v>
          </cell>
          <cell r="D769" t="str">
            <v>AUD</v>
          </cell>
          <cell r="E769">
            <v>-20</v>
          </cell>
          <cell r="F769">
            <v>-20</v>
          </cell>
          <cell r="G769">
            <v>417</v>
          </cell>
        </row>
        <row r="770">
          <cell r="A770" t="str">
            <v>RE00033785</v>
          </cell>
          <cell r="B770">
            <v>40049</v>
          </cell>
          <cell r="C770" t="str">
            <v>Normal</v>
          </cell>
          <cell r="D770" t="str">
            <v>AUD</v>
          </cell>
          <cell r="E770">
            <v>-20</v>
          </cell>
          <cell r="F770">
            <v>-20</v>
          </cell>
          <cell r="G770">
            <v>417</v>
          </cell>
        </row>
        <row r="771">
          <cell r="A771" t="str">
            <v>RE00033786</v>
          </cell>
          <cell r="B771">
            <v>40049</v>
          </cell>
          <cell r="C771" t="str">
            <v>Normal</v>
          </cell>
          <cell r="D771" t="str">
            <v>AUD</v>
          </cell>
          <cell r="E771">
            <v>-20</v>
          </cell>
          <cell r="F771">
            <v>-20</v>
          </cell>
          <cell r="G771">
            <v>417</v>
          </cell>
        </row>
        <row r="772">
          <cell r="A772" t="str">
            <v>RE00033787</v>
          </cell>
          <cell r="B772">
            <v>40049</v>
          </cell>
          <cell r="C772" t="str">
            <v>Normal</v>
          </cell>
          <cell r="D772" t="str">
            <v>AUD</v>
          </cell>
          <cell r="E772">
            <v>-20</v>
          </cell>
          <cell r="F772">
            <v>-20</v>
          </cell>
          <cell r="G772">
            <v>417</v>
          </cell>
        </row>
        <row r="773">
          <cell r="A773" t="str">
            <v>INV0087547</v>
          </cell>
          <cell r="B773">
            <v>40057</v>
          </cell>
          <cell r="C773" t="str">
            <v>Normal</v>
          </cell>
          <cell r="D773" t="str">
            <v>AUD</v>
          </cell>
          <cell r="E773">
            <v>160</v>
          </cell>
          <cell r="F773">
            <v>160</v>
          </cell>
          <cell r="G773">
            <v>100</v>
          </cell>
        </row>
        <row r="774">
          <cell r="A774" t="str">
            <v>INV0091233</v>
          </cell>
          <cell r="B774">
            <v>40057</v>
          </cell>
          <cell r="C774" t="str">
            <v>Normal</v>
          </cell>
          <cell r="D774" t="str">
            <v>AUD</v>
          </cell>
          <cell r="E774">
            <v>140.58000000000001</v>
          </cell>
          <cell r="F774">
            <v>140.58000000000001</v>
          </cell>
          <cell r="G774">
            <v>422</v>
          </cell>
        </row>
        <row r="775">
          <cell r="A775" t="str">
            <v>GJ00139164</v>
          </cell>
          <cell r="B775">
            <v>40105</v>
          </cell>
          <cell r="C775" t="str">
            <v>Normal</v>
          </cell>
          <cell r="D775" t="str">
            <v>AUD</v>
          </cell>
          <cell r="E775">
            <v>51167.3</v>
          </cell>
          <cell r="F775">
            <v>51167.3</v>
          </cell>
          <cell r="G775">
            <v>100</v>
          </cell>
        </row>
        <row r="776">
          <cell r="A776" t="str">
            <v>GJ00139165</v>
          </cell>
          <cell r="B776">
            <v>40105</v>
          </cell>
          <cell r="C776" t="str">
            <v>Normal</v>
          </cell>
          <cell r="D776" t="str">
            <v>AUD</v>
          </cell>
          <cell r="E776">
            <v>37212.54</v>
          </cell>
          <cell r="F776">
            <v>37212.54</v>
          </cell>
          <cell r="G776">
            <v>100</v>
          </cell>
        </row>
        <row r="777">
          <cell r="A777" t="str">
            <v>GJ00139166</v>
          </cell>
          <cell r="B777">
            <v>40105</v>
          </cell>
          <cell r="C777" t="str">
            <v>Normal</v>
          </cell>
          <cell r="D777" t="str">
            <v>AUD</v>
          </cell>
          <cell r="E777">
            <v>431013.68</v>
          </cell>
          <cell r="F777">
            <v>431013.68</v>
          </cell>
          <cell r="G777">
            <v>100</v>
          </cell>
        </row>
        <row r="778">
          <cell r="A778" t="str">
            <v>GJ00139914</v>
          </cell>
          <cell r="B778">
            <v>40117</v>
          </cell>
          <cell r="C778" t="str">
            <v>Normal</v>
          </cell>
          <cell r="D778" t="str">
            <v>AUD</v>
          </cell>
          <cell r="E778">
            <v>99051.51</v>
          </cell>
          <cell r="F778">
            <v>99051.51</v>
          </cell>
          <cell r="G778">
            <v>100</v>
          </cell>
        </row>
        <row r="779">
          <cell r="A779" t="str">
            <v>INV0107208</v>
          </cell>
          <cell r="B779">
            <v>40121</v>
          </cell>
          <cell r="C779" t="str">
            <v>Normal</v>
          </cell>
          <cell r="D779" t="str">
            <v>AUD</v>
          </cell>
          <cell r="E779">
            <v>-441.95</v>
          </cell>
          <cell r="F779">
            <v>-441.95</v>
          </cell>
          <cell r="G779">
            <v>370</v>
          </cell>
        </row>
        <row r="780">
          <cell r="A780" t="str">
            <v>INV0107211</v>
          </cell>
          <cell r="B780">
            <v>40121</v>
          </cell>
          <cell r="C780" t="str">
            <v>Normal</v>
          </cell>
          <cell r="D780" t="str">
            <v>AUD</v>
          </cell>
          <cell r="E780">
            <v>441.95</v>
          </cell>
          <cell r="F780">
            <v>441.95</v>
          </cell>
          <cell r="G780">
            <v>370</v>
          </cell>
        </row>
        <row r="781">
          <cell r="A781" t="str">
            <v>RE00055286</v>
          </cell>
          <cell r="B781">
            <v>40133</v>
          </cell>
          <cell r="C781" t="str">
            <v>Normal</v>
          </cell>
          <cell r="D781" t="str">
            <v>AUD</v>
          </cell>
          <cell r="E781">
            <v>-431013.68</v>
          </cell>
          <cell r="F781">
            <v>-431013.68</v>
          </cell>
          <cell r="G781">
            <v>100</v>
          </cell>
        </row>
      </sheetData>
      <sheetData sheetId="2">
        <row r="80">
          <cell r="D80">
            <v>2116537.88</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B1:G56"/>
  <sheetViews>
    <sheetView zoomScale="90" zoomScaleNormal="90" workbookViewId="0">
      <selection activeCell="D33" sqref="D33:G56"/>
    </sheetView>
  </sheetViews>
  <sheetFormatPr defaultColWidth="9.140625" defaultRowHeight="15" x14ac:dyDescent="0.25"/>
  <cols>
    <col min="1" max="1" width="4.28515625" style="19" customWidth="1"/>
    <col min="2" max="2" width="44.140625" style="19" customWidth="1"/>
    <col min="3" max="3" width="16.140625" style="19" customWidth="1"/>
    <col min="4" max="7" width="15.42578125" style="19" bestFit="1" customWidth="1"/>
    <col min="8" max="16384" width="9.140625" style="19"/>
  </cols>
  <sheetData>
    <row r="1" spans="2:7" x14ac:dyDescent="0.25">
      <c r="D1" s="1"/>
      <c r="E1" s="1"/>
      <c r="F1" s="1"/>
      <c r="G1" s="1"/>
    </row>
    <row r="2" spans="2:7" ht="15.75" thickBot="1" x14ac:dyDescent="0.3">
      <c r="B2" s="17" t="s">
        <v>137</v>
      </c>
      <c r="C2" s="17"/>
    </row>
    <row r="3" spans="2:7" x14ac:dyDescent="0.25">
      <c r="B3" s="59"/>
      <c r="C3" s="90"/>
      <c r="D3" s="134" t="s">
        <v>75</v>
      </c>
      <c r="E3" s="134"/>
      <c r="F3" s="134"/>
      <c r="G3" s="135"/>
    </row>
    <row r="4" spans="2:7" x14ac:dyDescent="0.25">
      <c r="B4" s="66"/>
      <c r="C4" s="91" t="s">
        <v>125</v>
      </c>
      <c r="D4" s="50" t="s">
        <v>80</v>
      </c>
      <c r="E4" s="50" t="s">
        <v>81</v>
      </c>
      <c r="F4" s="50" t="s">
        <v>82</v>
      </c>
      <c r="G4" s="51" t="s">
        <v>71</v>
      </c>
    </row>
    <row r="5" spans="2:7" x14ac:dyDescent="0.25">
      <c r="B5" s="25" t="s">
        <v>110</v>
      </c>
      <c r="C5" s="18" t="s">
        <v>102</v>
      </c>
      <c r="D5" s="42">
        <v>504909592</v>
      </c>
      <c r="E5" s="42">
        <v>526358561</v>
      </c>
      <c r="F5" s="42">
        <v>997026298</v>
      </c>
      <c r="G5" s="36">
        <v>1292975723</v>
      </c>
    </row>
    <row r="6" spans="2:7" x14ac:dyDescent="0.25">
      <c r="B6" s="25"/>
      <c r="C6" s="18" t="s">
        <v>8</v>
      </c>
      <c r="D6" s="42">
        <v>960075520</v>
      </c>
      <c r="E6" s="42">
        <v>1240074905</v>
      </c>
      <c r="F6" s="42">
        <v>1330969685</v>
      </c>
      <c r="G6" s="36">
        <v>1463086801</v>
      </c>
    </row>
    <row r="7" spans="2:7" x14ac:dyDescent="0.25">
      <c r="B7" s="25"/>
      <c r="C7" s="18" t="s">
        <v>10</v>
      </c>
      <c r="D7" s="42">
        <v>112378863</v>
      </c>
      <c r="E7" s="42">
        <v>80890819</v>
      </c>
      <c r="F7" s="42">
        <v>72220220</v>
      </c>
      <c r="G7" s="36">
        <v>65266321</v>
      </c>
    </row>
    <row r="8" spans="2:7" x14ac:dyDescent="0.25">
      <c r="B8" s="92"/>
      <c r="C8" s="93" t="s">
        <v>79</v>
      </c>
      <c r="D8" s="94">
        <v>1577363975</v>
      </c>
      <c r="E8" s="94">
        <v>1847324285</v>
      </c>
      <c r="F8" s="94">
        <v>2400216203</v>
      </c>
      <c r="G8" s="95">
        <v>2821328845</v>
      </c>
    </row>
    <row r="9" spans="2:7" x14ac:dyDescent="0.25">
      <c r="B9" s="25" t="s">
        <v>109</v>
      </c>
      <c r="C9" s="18" t="s">
        <v>102</v>
      </c>
      <c r="D9" s="42">
        <v>34031186</v>
      </c>
      <c r="E9" s="42">
        <v>23073003</v>
      </c>
      <c r="F9" s="42">
        <v>26102949</v>
      </c>
      <c r="G9" s="36">
        <v>30357179</v>
      </c>
    </row>
    <row r="10" spans="2:7" x14ac:dyDescent="0.25">
      <c r="B10" s="25"/>
      <c r="C10" s="18" t="s">
        <v>8</v>
      </c>
      <c r="D10" s="42">
        <v>31561198</v>
      </c>
      <c r="E10" s="42">
        <v>38072160</v>
      </c>
      <c r="F10" s="42">
        <v>32929818</v>
      </c>
      <c r="G10" s="36">
        <v>40281477</v>
      </c>
    </row>
    <row r="11" spans="2:7" x14ac:dyDescent="0.25">
      <c r="B11" s="25"/>
      <c r="C11" s="18" t="s">
        <v>10</v>
      </c>
      <c r="D11" s="42">
        <v>2088676</v>
      </c>
      <c r="E11" s="42">
        <v>2760597</v>
      </c>
      <c r="F11" s="42">
        <v>1749111</v>
      </c>
      <c r="G11" s="36">
        <v>2241867</v>
      </c>
    </row>
    <row r="12" spans="2:7" x14ac:dyDescent="0.25">
      <c r="B12" s="92"/>
      <c r="C12" s="93" t="s">
        <v>79</v>
      </c>
      <c r="D12" s="94">
        <v>67681060</v>
      </c>
      <c r="E12" s="94">
        <v>63905760</v>
      </c>
      <c r="F12" s="94">
        <v>60781878</v>
      </c>
      <c r="G12" s="95">
        <v>72880523</v>
      </c>
    </row>
    <row r="13" spans="2:7" x14ac:dyDescent="0.25">
      <c r="B13" s="25" t="s">
        <v>108</v>
      </c>
      <c r="C13" s="18" t="s">
        <v>102</v>
      </c>
      <c r="D13" s="42">
        <v>55073056</v>
      </c>
      <c r="E13" s="42">
        <v>68441316</v>
      </c>
      <c r="F13" s="42">
        <v>157930935</v>
      </c>
      <c r="G13" s="36">
        <v>205788320</v>
      </c>
    </row>
    <row r="14" spans="2:7" x14ac:dyDescent="0.25">
      <c r="B14" s="25"/>
      <c r="C14" s="18" t="s">
        <v>8</v>
      </c>
      <c r="D14" s="42">
        <v>111138045</v>
      </c>
      <c r="E14" s="42">
        <v>142158426</v>
      </c>
      <c r="F14" s="42">
        <v>168676419</v>
      </c>
      <c r="G14" s="36">
        <v>206940665</v>
      </c>
    </row>
    <row r="15" spans="2:7" x14ac:dyDescent="0.25">
      <c r="B15" s="25"/>
      <c r="C15" s="18" t="s">
        <v>10</v>
      </c>
      <c r="D15" s="42">
        <v>6492218</v>
      </c>
      <c r="E15" s="42">
        <v>6964724</v>
      </c>
      <c r="F15" s="42">
        <v>8022783</v>
      </c>
      <c r="G15" s="36">
        <v>7355895</v>
      </c>
    </row>
    <row r="16" spans="2:7" x14ac:dyDescent="0.25">
      <c r="B16" s="92"/>
      <c r="C16" s="93" t="s">
        <v>79</v>
      </c>
      <c r="D16" s="94">
        <v>172703319</v>
      </c>
      <c r="E16" s="94">
        <v>217564466</v>
      </c>
      <c r="F16" s="94">
        <v>334630137</v>
      </c>
      <c r="G16" s="95">
        <v>420084880</v>
      </c>
    </row>
    <row r="17" spans="2:7" x14ac:dyDescent="0.25">
      <c r="B17" s="25" t="s">
        <v>105</v>
      </c>
      <c r="C17" s="18" t="s">
        <v>102</v>
      </c>
      <c r="D17" s="42">
        <v>60144671</v>
      </c>
      <c r="E17" s="42">
        <v>64922830</v>
      </c>
      <c r="F17" s="42">
        <v>146361879</v>
      </c>
      <c r="G17" s="36">
        <v>166540281</v>
      </c>
    </row>
    <row r="18" spans="2:7" x14ac:dyDescent="0.25">
      <c r="B18" s="25"/>
      <c r="C18" s="18" t="s">
        <v>8</v>
      </c>
      <c r="D18" s="42">
        <v>84460228</v>
      </c>
      <c r="E18" s="42">
        <v>112166752</v>
      </c>
      <c r="F18" s="42">
        <v>106985743</v>
      </c>
      <c r="G18" s="36">
        <v>152711892</v>
      </c>
    </row>
    <row r="19" spans="2:7" x14ac:dyDescent="0.25">
      <c r="B19" s="25"/>
      <c r="C19" s="18" t="s">
        <v>10</v>
      </c>
      <c r="D19" s="42">
        <v>5179644</v>
      </c>
      <c r="E19" s="42">
        <v>4559235</v>
      </c>
      <c r="F19" s="42">
        <v>6040804</v>
      </c>
      <c r="G19" s="36">
        <v>4412459</v>
      </c>
    </row>
    <row r="20" spans="2:7" x14ac:dyDescent="0.25">
      <c r="B20" s="92"/>
      <c r="C20" s="93" t="s">
        <v>79</v>
      </c>
      <c r="D20" s="94">
        <v>149784543</v>
      </c>
      <c r="E20" s="94">
        <v>181648817</v>
      </c>
      <c r="F20" s="94">
        <v>259388426</v>
      </c>
      <c r="G20" s="95">
        <v>323664632</v>
      </c>
    </row>
    <row r="21" spans="2:7" x14ac:dyDescent="0.25">
      <c r="B21" s="100" t="s">
        <v>74</v>
      </c>
      <c r="C21" s="18" t="s">
        <v>102</v>
      </c>
      <c r="D21" s="42">
        <v>22549611</v>
      </c>
      <c r="E21" s="42">
        <v>39709626</v>
      </c>
      <c r="F21" s="42">
        <v>29433159</v>
      </c>
      <c r="G21" s="36">
        <v>88307040</v>
      </c>
    </row>
    <row r="22" spans="2:7" x14ac:dyDescent="0.25">
      <c r="B22" s="25"/>
      <c r="C22" s="18" t="s">
        <v>8</v>
      </c>
      <c r="D22" s="42">
        <v>19562114</v>
      </c>
      <c r="E22" s="42">
        <v>68168258</v>
      </c>
      <c r="F22" s="42">
        <v>50819262</v>
      </c>
      <c r="G22" s="36">
        <v>54534509</v>
      </c>
    </row>
    <row r="23" spans="2:7" x14ac:dyDescent="0.25">
      <c r="B23" s="25"/>
      <c r="C23" s="18" t="s">
        <v>10</v>
      </c>
      <c r="D23" s="42">
        <v>706409</v>
      </c>
      <c r="E23" s="42">
        <v>605197</v>
      </c>
      <c r="F23" s="42">
        <v>434537</v>
      </c>
      <c r="G23" s="36">
        <v>2809795</v>
      </c>
    </row>
    <row r="24" spans="2:7" x14ac:dyDescent="0.25">
      <c r="B24" s="92"/>
      <c r="C24" s="93" t="s">
        <v>79</v>
      </c>
      <c r="D24" s="94">
        <v>42818134</v>
      </c>
      <c r="E24" s="94">
        <v>108483081</v>
      </c>
      <c r="F24" s="94">
        <v>80686958</v>
      </c>
      <c r="G24" s="95">
        <v>145651344</v>
      </c>
    </row>
    <row r="25" spans="2:7" x14ac:dyDescent="0.25">
      <c r="B25" s="25" t="s">
        <v>73</v>
      </c>
      <c r="C25" s="18" t="s">
        <v>102</v>
      </c>
      <c r="D25" s="42">
        <v>1140667918</v>
      </c>
      <c r="E25" s="42">
        <v>1217289596</v>
      </c>
      <c r="F25" s="42">
        <v>2314246471</v>
      </c>
      <c r="G25" s="36">
        <v>3220197225</v>
      </c>
    </row>
    <row r="26" spans="2:7" x14ac:dyDescent="0.25">
      <c r="B26" s="25"/>
      <c r="C26" s="18" t="s">
        <v>8</v>
      </c>
      <c r="D26" s="42">
        <v>1954893731</v>
      </c>
      <c r="E26" s="42">
        <v>2574709746</v>
      </c>
      <c r="F26" s="42">
        <v>2833987263</v>
      </c>
      <c r="G26" s="36">
        <v>3304450178</v>
      </c>
    </row>
    <row r="27" spans="2:7" x14ac:dyDescent="0.25">
      <c r="B27" s="25"/>
      <c r="C27" s="18" t="s">
        <v>10</v>
      </c>
      <c r="D27" s="42">
        <v>208952082</v>
      </c>
      <c r="E27" s="42">
        <v>159147370</v>
      </c>
      <c r="F27" s="42">
        <v>148453416</v>
      </c>
      <c r="G27" s="36">
        <v>137734947</v>
      </c>
    </row>
    <row r="28" spans="2:7" ht="15.75" thickBot="1" x14ac:dyDescent="0.3">
      <c r="B28" s="96"/>
      <c r="C28" s="97" t="s">
        <v>79</v>
      </c>
      <c r="D28" s="98">
        <v>3304513731</v>
      </c>
      <c r="E28" s="98">
        <v>3951146712</v>
      </c>
      <c r="F28" s="98">
        <v>5296687150</v>
      </c>
      <c r="G28" s="99">
        <v>6662382350</v>
      </c>
    </row>
    <row r="29" spans="2:7" x14ac:dyDescent="0.25">
      <c r="D29" s="1"/>
      <c r="E29" s="1"/>
      <c r="F29" s="1"/>
      <c r="G29" s="1"/>
    </row>
    <row r="30" spans="2:7" ht="15.75" thickBot="1" x14ac:dyDescent="0.3">
      <c r="B30" s="17" t="s">
        <v>138</v>
      </c>
      <c r="C30" s="17"/>
    </row>
    <row r="31" spans="2:7" x14ac:dyDescent="0.25">
      <c r="B31" s="101"/>
      <c r="C31" s="102"/>
      <c r="D31" s="136" t="s">
        <v>75</v>
      </c>
      <c r="E31" s="136"/>
      <c r="F31" s="136"/>
      <c r="G31" s="137"/>
    </row>
    <row r="32" spans="2:7" x14ac:dyDescent="0.25">
      <c r="B32" s="103"/>
      <c r="C32" s="104" t="s">
        <v>125</v>
      </c>
      <c r="D32" s="105" t="s">
        <v>80</v>
      </c>
      <c r="E32" s="105" t="s">
        <v>81</v>
      </c>
      <c r="F32" s="105" t="s">
        <v>82</v>
      </c>
      <c r="G32" s="106" t="s">
        <v>71</v>
      </c>
    </row>
    <row r="33" spans="2:7" x14ac:dyDescent="0.25">
      <c r="B33" s="25" t="s">
        <v>110</v>
      </c>
      <c r="C33" s="18" t="s">
        <v>102</v>
      </c>
      <c r="D33" s="68">
        <f>D5/D25</f>
        <v>0.44264380897578642</v>
      </c>
      <c r="E33" s="68">
        <f t="shared" ref="E33:G34" si="0">E5/E25</f>
        <v>0.43240208634790633</v>
      </c>
      <c r="F33" s="68">
        <f t="shared" si="0"/>
        <v>0.43082113789253351</v>
      </c>
      <c r="G33" s="74">
        <f t="shared" si="0"/>
        <v>0.40152066244948709</v>
      </c>
    </row>
    <row r="34" spans="2:7" x14ac:dyDescent="0.25">
      <c r="B34" s="25"/>
      <c r="C34" s="18" t="s">
        <v>8</v>
      </c>
      <c r="D34" s="68">
        <f>D6/D26</f>
        <v>0.49111391825318612</v>
      </c>
      <c r="E34" s="68">
        <f t="shared" si="0"/>
        <v>0.48163677747619787</v>
      </c>
      <c r="F34" s="68">
        <f t="shared" si="0"/>
        <v>0.46964561287091433</v>
      </c>
      <c r="G34" s="74">
        <f t="shared" si="0"/>
        <v>0.44276255418852317</v>
      </c>
    </row>
    <row r="35" spans="2:7" x14ac:dyDescent="0.25">
      <c r="B35" s="25"/>
      <c r="C35" s="18" t="s">
        <v>10</v>
      </c>
      <c r="D35" s="68">
        <f t="shared" ref="D35:G36" si="1">D7/D27</f>
        <v>0.53782121682807638</v>
      </c>
      <c r="E35" s="68">
        <f t="shared" si="1"/>
        <v>0.50827619080353004</v>
      </c>
      <c r="F35" s="68">
        <f t="shared" si="1"/>
        <v>0.48648405638574188</v>
      </c>
      <c r="G35" s="74">
        <f t="shared" si="1"/>
        <v>0.47385447500117744</v>
      </c>
    </row>
    <row r="36" spans="2:7" x14ac:dyDescent="0.25">
      <c r="B36" s="92"/>
      <c r="C36" s="93" t="s">
        <v>79</v>
      </c>
      <c r="D36" s="107">
        <f>D8/D28</f>
        <v>0.47733618420240725</v>
      </c>
      <c r="E36" s="107">
        <f>E8/E28</f>
        <v>0.46754130374088726</v>
      </c>
      <c r="F36" s="107">
        <f t="shared" si="1"/>
        <v>0.45315423301902963</v>
      </c>
      <c r="G36" s="108">
        <f t="shared" si="1"/>
        <v>0.42347146963127985</v>
      </c>
    </row>
    <row r="37" spans="2:7" x14ac:dyDescent="0.25">
      <c r="B37" s="25" t="s">
        <v>109</v>
      </c>
      <c r="C37" s="18" t="s">
        <v>102</v>
      </c>
      <c r="D37" s="68">
        <f>D9/D25</f>
        <v>2.98344377561428E-2</v>
      </c>
      <c r="E37" s="68">
        <f t="shared" ref="E37:G37" si="2">E9/E25</f>
        <v>1.895440746049061E-2</v>
      </c>
      <c r="F37" s="68">
        <f t="shared" si="2"/>
        <v>1.1279243298887156E-2</v>
      </c>
      <c r="G37" s="74">
        <f t="shared" si="2"/>
        <v>9.4271179306416545E-3</v>
      </c>
    </row>
    <row r="38" spans="2:7" x14ac:dyDescent="0.25">
      <c r="B38" s="25"/>
      <c r="C38" s="18" t="s">
        <v>8</v>
      </c>
      <c r="D38" s="68">
        <f t="shared" ref="D38:G40" si="3">D10/D26</f>
        <v>1.614471288107067E-2</v>
      </c>
      <c r="E38" s="68">
        <f t="shared" si="3"/>
        <v>1.4786971641812398E-2</v>
      </c>
      <c r="F38" s="68">
        <f t="shared" si="3"/>
        <v>1.1619606915643361E-2</v>
      </c>
      <c r="G38" s="74">
        <f t="shared" si="3"/>
        <v>1.2190069400404801E-2</v>
      </c>
    </row>
    <row r="39" spans="2:7" x14ac:dyDescent="0.25">
      <c r="B39" s="25"/>
      <c r="C39" s="18" t="s">
        <v>10</v>
      </c>
      <c r="D39" s="68">
        <f t="shared" si="3"/>
        <v>9.9959568720640931E-3</v>
      </c>
      <c r="E39" s="68">
        <f t="shared" si="3"/>
        <v>1.7346167894574695E-2</v>
      </c>
      <c r="F39" s="68">
        <f t="shared" si="3"/>
        <v>1.178222129964325E-2</v>
      </c>
      <c r="G39" s="74">
        <f t="shared" si="3"/>
        <v>1.6276675228981647E-2</v>
      </c>
    </row>
    <row r="40" spans="2:7" x14ac:dyDescent="0.25">
      <c r="B40" s="92"/>
      <c r="C40" s="93" t="s">
        <v>79</v>
      </c>
      <c r="D40" s="107">
        <f t="shared" si="3"/>
        <v>2.0481397721267329E-2</v>
      </c>
      <c r="E40" s="107">
        <f t="shared" si="3"/>
        <v>1.6173978001351421E-2</v>
      </c>
      <c r="F40" s="107">
        <f t="shared" si="3"/>
        <v>1.1475451783101821E-2</v>
      </c>
      <c r="G40" s="108">
        <f t="shared" si="3"/>
        <v>1.0939108440691639E-2</v>
      </c>
    </row>
    <row r="41" spans="2:7" x14ac:dyDescent="0.25">
      <c r="B41" s="25" t="s">
        <v>108</v>
      </c>
      <c r="C41" s="18" t="s">
        <v>102</v>
      </c>
      <c r="D41" s="68">
        <f>D13/D25</f>
        <v>4.8281410506015476E-2</v>
      </c>
      <c r="E41" s="68">
        <f t="shared" ref="E41:G41" si="4">E13/E25</f>
        <v>5.6224349756128202E-2</v>
      </c>
      <c r="F41" s="68">
        <f t="shared" si="4"/>
        <v>6.8242919230533425E-2</v>
      </c>
      <c r="G41" s="74">
        <f t="shared" si="4"/>
        <v>6.3905501937074671E-2</v>
      </c>
    </row>
    <row r="42" spans="2:7" x14ac:dyDescent="0.25">
      <c r="B42" s="25"/>
      <c r="C42" s="18" t="s">
        <v>8</v>
      </c>
      <c r="D42" s="68">
        <f t="shared" ref="D42:G44" si="5">D14/D26</f>
        <v>5.6851195150719937E-2</v>
      </c>
      <c r="E42" s="68">
        <f t="shared" si="5"/>
        <v>5.5213379380279086E-2</v>
      </c>
      <c r="F42" s="68">
        <f t="shared" si="5"/>
        <v>5.9519116829566357E-2</v>
      </c>
      <c r="G42" s="74">
        <f t="shared" si="5"/>
        <v>6.262484039788116E-2</v>
      </c>
    </row>
    <row r="43" spans="2:7" x14ac:dyDescent="0.25">
      <c r="B43" s="25"/>
      <c r="C43" s="18" t="s">
        <v>10</v>
      </c>
      <c r="D43" s="68">
        <f t="shared" si="5"/>
        <v>3.1070367607057392E-2</v>
      </c>
      <c r="E43" s="68">
        <f t="shared" si="5"/>
        <v>4.3762733873641768E-2</v>
      </c>
      <c r="F43" s="68">
        <f t="shared" si="5"/>
        <v>5.4042427693277197E-2</v>
      </c>
      <c r="G43" s="74">
        <f t="shared" si="5"/>
        <v>5.3406162780169367E-2</v>
      </c>
    </row>
    <row r="44" spans="2:7" x14ac:dyDescent="0.25">
      <c r="B44" s="92"/>
      <c r="C44" s="93" t="s">
        <v>79</v>
      </c>
      <c r="D44" s="107">
        <f t="shared" si="5"/>
        <v>5.2262854101603973E-2</v>
      </c>
      <c r="E44" s="107">
        <f t="shared" si="5"/>
        <v>5.5063626298470891E-2</v>
      </c>
      <c r="F44" s="107">
        <f t="shared" si="5"/>
        <v>6.3177251652478658E-2</v>
      </c>
      <c r="G44" s="108">
        <f t="shared" si="5"/>
        <v>6.3053253015417227E-2</v>
      </c>
    </row>
    <row r="45" spans="2:7" x14ac:dyDescent="0.25">
      <c r="B45" s="25" t="s">
        <v>105</v>
      </c>
      <c r="C45" s="18" t="s">
        <v>102</v>
      </c>
      <c r="D45" s="68">
        <f>D17/D25</f>
        <v>5.2727590608014276E-2</v>
      </c>
      <c r="E45" s="68">
        <f t="shared" ref="E45:G45" si="6">E17/E25</f>
        <v>5.3333923343578796E-2</v>
      </c>
      <c r="F45" s="68">
        <f t="shared" si="6"/>
        <v>6.3243859646788678E-2</v>
      </c>
      <c r="G45" s="74">
        <f t="shared" si="6"/>
        <v>5.1717416469731915E-2</v>
      </c>
    </row>
    <row r="46" spans="2:7" x14ac:dyDescent="0.25">
      <c r="B46" s="25"/>
      <c r="C46" s="18" t="s">
        <v>8</v>
      </c>
      <c r="D46" s="68">
        <f t="shared" ref="D46:G48" si="7">D18/D26</f>
        <v>4.3204511150995141E-2</v>
      </c>
      <c r="E46" s="68">
        <f t="shared" si="7"/>
        <v>4.3564814315189999E-2</v>
      </c>
      <c r="F46" s="68">
        <f t="shared" si="7"/>
        <v>3.775096112702607E-2</v>
      </c>
      <c r="G46" s="74">
        <f t="shared" si="7"/>
        <v>4.6214009524703448E-2</v>
      </c>
    </row>
    <row r="47" spans="2:7" x14ac:dyDescent="0.25">
      <c r="B47" s="25"/>
      <c r="C47" s="18" t="s">
        <v>10</v>
      </c>
      <c r="D47" s="68">
        <f t="shared" si="7"/>
        <v>2.4788669011682783E-2</v>
      </c>
      <c r="E47" s="68">
        <f t="shared" si="7"/>
        <v>2.8647881520128166E-2</v>
      </c>
      <c r="F47" s="68">
        <f t="shared" si="7"/>
        <v>4.0691579640040075E-2</v>
      </c>
      <c r="G47" s="74">
        <f t="shared" si="7"/>
        <v>3.2035871041501178E-2</v>
      </c>
    </row>
    <row r="48" spans="2:7" x14ac:dyDescent="0.25">
      <c r="B48" s="92"/>
      <c r="C48" s="93" t="s">
        <v>79</v>
      </c>
      <c r="D48" s="107">
        <f>D20/D28</f>
        <v>4.5327256956100695E-2</v>
      </c>
      <c r="E48" s="107">
        <f t="shared" si="7"/>
        <v>4.5973695800339595E-2</v>
      </c>
      <c r="F48" s="107">
        <f t="shared" si="7"/>
        <v>4.8971823076241157E-2</v>
      </c>
      <c r="G48" s="108">
        <f t="shared" si="7"/>
        <v>4.8580915203703369E-2</v>
      </c>
    </row>
    <row r="49" spans="2:7" x14ac:dyDescent="0.25">
      <c r="B49" s="100" t="s">
        <v>74</v>
      </c>
      <c r="C49" s="18" t="s">
        <v>102</v>
      </c>
      <c r="D49" s="68">
        <f>D21/D25</f>
        <v>1.9768778137933041E-2</v>
      </c>
      <c r="E49" s="68">
        <f t="shared" ref="E49:G49" si="8">E21/E25</f>
        <v>3.2621346744838194E-2</v>
      </c>
      <c r="F49" s="68">
        <f t="shared" si="8"/>
        <v>1.2718247329672605E-2</v>
      </c>
      <c r="G49" s="74">
        <f t="shared" si="8"/>
        <v>2.7422866933251269E-2</v>
      </c>
    </row>
    <row r="50" spans="2:7" x14ac:dyDescent="0.25">
      <c r="B50" s="25"/>
      <c r="C50" s="18" t="s">
        <v>8</v>
      </c>
      <c r="D50" s="68">
        <f t="shared" ref="D50:G52" si="9">D22/D26</f>
        <v>1.0006740361274399E-2</v>
      </c>
      <c r="E50" s="68">
        <f t="shared" si="9"/>
        <v>2.6476094288260796E-2</v>
      </c>
      <c r="F50" s="68">
        <f t="shared" si="9"/>
        <v>1.7932071418769818E-2</v>
      </c>
      <c r="G50" s="74">
        <f t="shared" si="9"/>
        <v>1.6503353375721556E-2</v>
      </c>
    </row>
    <row r="51" spans="2:7" x14ac:dyDescent="0.25">
      <c r="B51" s="25"/>
      <c r="C51" s="18" t="s">
        <v>10</v>
      </c>
      <c r="D51" s="68">
        <f t="shared" si="9"/>
        <v>3.3807224758832504E-3</v>
      </c>
      <c r="E51" s="68">
        <f t="shared" si="9"/>
        <v>3.8027458449360488E-3</v>
      </c>
      <c r="F51" s="68">
        <f t="shared" si="9"/>
        <v>2.927093304474718E-3</v>
      </c>
      <c r="G51" s="74">
        <f t="shared" si="9"/>
        <v>2.0400015110181149E-2</v>
      </c>
    </row>
    <row r="52" spans="2:7" x14ac:dyDescent="0.25">
      <c r="B52" s="92"/>
      <c r="C52" s="93" t="s">
        <v>79</v>
      </c>
      <c r="D52" s="107">
        <f t="shared" si="9"/>
        <v>1.295746893054747E-2</v>
      </c>
      <c r="E52" s="107">
        <f t="shared" si="9"/>
        <v>2.7456100445606535E-2</v>
      </c>
      <c r="F52" s="107">
        <f t="shared" si="9"/>
        <v>1.5233476268274595E-2</v>
      </c>
      <c r="G52" s="108">
        <f t="shared" si="9"/>
        <v>2.1861750999625531E-2</v>
      </c>
    </row>
    <row r="53" spans="2:7" x14ac:dyDescent="0.25">
      <c r="B53" s="25" t="s">
        <v>127</v>
      </c>
      <c r="C53" s="18" t="s">
        <v>102</v>
      </c>
      <c r="D53" s="68">
        <f>SUM(D5+D9+D13+D17+D21)/D25</f>
        <v>0.59325602598389204</v>
      </c>
      <c r="E53" s="68">
        <f t="shared" ref="E53:G53" si="10">SUM(E5+E9+E13+E17+E21)/E25</f>
        <v>0.59353611365294212</v>
      </c>
      <c r="F53" s="68">
        <f t="shared" si="10"/>
        <v>0.5863054073984153</v>
      </c>
      <c r="G53" s="74">
        <f t="shared" si="10"/>
        <v>0.55399356572018654</v>
      </c>
    </row>
    <row r="54" spans="2:7" x14ac:dyDescent="0.25">
      <c r="B54" s="25"/>
      <c r="C54" s="18" t="s">
        <v>8</v>
      </c>
      <c r="D54" s="68">
        <f t="shared" ref="D54:G54" si="11">SUM(D6+D10+D14+D18+D22)/D26</f>
        <v>0.61732107779724621</v>
      </c>
      <c r="E54" s="68">
        <f t="shared" si="11"/>
        <v>0.62167803710174019</v>
      </c>
      <c r="F54" s="68">
        <f t="shared" si="11"/>
        <v>0.59646736916191989</v>
      </c>
      <c r="G54" s="74">
        <f t="shared" si="11"/>
        <v>0.58029482688723411</v>
      </c>
    </row>
    <row r="55" spans="2:7" x14ac:dyDescent="0.25">
      <c r="B55" s="25"/>
      <c r="C55" s="18" t="s">
        <v>10</v>
      </c>
      <c r="D55" s="68">
        <f t="shared" ref="D55:G56" si="12">SUM(D7+D11+D15+D19+D23)/D27</f>
        <v>0.60705693279476391</v>
      </c>
      <c r="E55" s="68">
        <f t="shared" si="12"/>
        <v>0.60183571993681073</v>
      </c>
      <c r="F55" s="68">
        <f t="shared" si="12"/>
        <v>0.5959273783231771</v>
      </c>
      <c r="G55" s="74">
        <f t="shared" si="12"/>
        <v>0.59597319916201075</v>
      </c>
    </row>
    <row r="56" spans="2:7" ht="15.75" thickBot="1" x14ac:dyDescent="0.3">
      <c r="B56" s="96"/>
      <c r="C56" s="97" t="s">
        <v>79</v>
      </c>
      <c r="D56" s="109">
        <f t="shared" si="12"/>
        <v>0.60836516191192669</v>
      </c>
      <c r="E56" s="109">
        <f t="shared" si="12"/>
        <v>0.61220870428665575</v>
      </c>
      <c r="F56" s="109">
        <f t="shared" si="12"/>
        <v>0.59201223579912587</v>
      </c>
      <c r="G56" s="110">
        <f t="shared" si="12"/>
        <v>0.56790649729071763</v>
      </c>
    </row>
  </sheetData>
  <mergeCells count="2">
    <mergeCell ref="D3:G3"/>
    <mergeCell ref="D31:G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D87"/>
  <sheetViews>
    <sheetView workbookViewId="0"/>
  </sheetViews>
  <sheetFormatPr defaultColWidth="25.7109375" defaultRowHeight="15" x14ac:dyDescent="0.25"/>
  <cols>
    <col min="1" max="1" width="2.7109375" style="2" customWidth="1"/>
    <col min="2" max="2" width="61.140625" style="2" customWidth="1"/>
    <col min="3" max="3" width="21.28515625" style="2" customWidth="1"/>
    <col min="4" max="4" width="2.7109375" style="2" customWidth="1"/>
    <col min="5" max="5" width="25.7109375" style="2" customWidth="1"/>
    <col min="6" max="16384" width="25.7109375" style="2"/>
  </cols>
  <sheetData>
    <row r="1" spans="1:4" ht="60" customHeight="1" x14ac:dyDescent="0.25">
      <c r="A1" s="15" t="s">
        <v>69</v>
      </c>
      <c r="B1" s="14" t="s">
        <v>68</v>
      </c>
    </row>
    <row r="2" spans="1:4" ht="32.1" customHeight="1" x14ac:dyDescent="0.25"/>
    <row r="3" spans="1:4" ht="32.1" customHeight="1" thickBot="1" x14ac:dyDescent="0.3">
      <c r="A3" s="6"/>
      <c r="B3" s="6" t="s">
        <v>67</v>
      </c>
      <c r="C3" s="6"/>
      <c r="D3" s="6"/>
    </row>
    <row r="4" spans="1:4" ht="15" customHeight="1" x14ac:dyDescent="0.25"/>
    <row r="5" spans="1:4" s="13" customFormat="1" ht="24.95" customHeight="1" x14ac:dyDescent="0.25">
      <c r="B5" s="10" t="s">
        <v>66</v>
      </c>
      <c r="C5" s="2"/>
    </row>
    <row r="6" spans="1:4" s="8" customFormat="1" ht="15.75" thickBot="1" x14ac:dyDescent="0.3">
      <c r="B6" s="12" t="s">
        <v>65</v>
      </c>
      <c r="C6" s="3">
        <v>8315983</v>
      </c>
    </row>
    <row r="7" spans="1:4" s="8" customFormat="1" ht="15.75" thickBot="1" x14ac:dyDescent="0.3">
      <c r="B7" s="12" t="s">
        <v>60</v>
      </c>
      <c r="C7" s="3">
        <v>0</v>
      </c>
    </row>
    <row r="8" spans="1:4" s="8" customFormat="1" ht="15.75" thickBot="1" x14ac:dyDescent="0.3">
      <c r="B8" s="12" t="s">
        <v>64</v>
      </c>
      <c r="C8" s="3">
        <v>2077561</v>
      </c>
    </row>
    <row r="9" spans="1:4" s="8" customFormat="1" ht="15.75" thickBot="1" x14ac:dyDescent="0.3">
      <c r="B9" s="12" t="s">
        <v>63</v>
      </c>
      <c r="C9" s="3">
        <v>0</v>
      </c>
    </row>
    <row r="10" spans="1:4" s="8" customFormat="1" ht="15.75" thickBot="1" x14ac:dyDescent="0.3">
      <c r="B10" s="12" t="s">
        <v>13</v>
      </c>
      <c r="C10" s="3">
        <v>10393544</v>
      </c>
    </row>
    <row r="11" spans="1:4" x14ac:dyDescent="0.25">
      <c r="B11" s="11"/>
      <c r="C11" s="16"/>
    </row>
    <row r="12" spans="1:4" ht="24.95" customHeight="1" x14ac:dyDescent="0.25">
      <c r="B12" s="10" t="s">
        <v>62</v>
      </c>
      <c r="C12" s="16"/>
    </row>
    <row r="13" spans="1:4" ht="15.75" thickBot="1" x14ac:dyDescent="0.3">
      <c r="B13" s="4" t="s">
        <v>61</v>
      </c>
      <c r="C13" s="3">
        <v>212816</v>
      </c>
    </row>
    <row r="14" spans="1:4" ht="15.75" thickBot="1" x14ac:dyDescent="0.3">
      <c r="B14" s="4" t="s">
        <v>60</v>
      </c>
      <c r="C14" s="3">
        <v>0</v>
      </c>
    </row>
    <row r="15" spans="1:4" ht="15.75" thickBot="1" x14ac:dyDescent="0.3">
      <c r="B15" s="4" t="s">
        <v>59</v>
      </c>
      <c r="C15" s="3">
        <v>1433530</v>
      </c>
    </row>
    <row r="16" spans="1:4" ht="15.75" thickBot="1" x14ac:dyDescent="0.3">
      <c r="B16" s="4" t="s">
        <v>58</v>
      </c>
      <c r="C16" s="3">
        <v>0</v>
      </c>
    </row>
    <row r="17" spans="2:3" ht="15.75" thickBot="1" x14ac:dyDescent="0.3">
      <c r="B17" s="4" t="s">
        <v>57</v>
      </c>
      <c r="C17" s="3">
        <v>0</v>
      </c>
    </row>
    <row r="18" spans="2:3" ht="15.75" thickBot="1" x14ac:dyDescent="0.3">
      <c r="B18" s="4" t="s">
        <v>14</v>
      </c>
      <c r="C18" s="3">
        <v>1646346</v>
      </c>
    </row>
    <row r="19" spans="2:3" x14ac:dyDescent="0.25">
      <c r="B19" s="11"/>
      <c r="C19" s="16"/>
    </row>
    <row r="20" spans="2:3" ht="24.75" customHeight="1" x14ac:dyDescent="0.25">
      <c r="B20" s="10" t="s">
        <v>15</v>
      </c>
      <c r="C20" s="16"/>
    </row>
    <row r="21" spans="2:3" ht="15.75" customHeight="1" thickBot="1" x14ac:dyDescent="0.3">
      <c r="B21" s="4" t="s">
        <v>56</v>
      </c>
      <c r="C21" s="3">
        <v>3059533</v>
      </c>
    </row>
    <row r="22" spans="2:3" ht="15.75" customHeight="1" thickBot="1" x14ac:dyDescent="0.3">
      <c r="B22" s="4" t="s">
        <v>55</v>
      </c>
      <c r="C22" s="3">
        <v>0</v>
      </c>
    </row>
    <row r="23" spans="2:3" ht="15.75" customHeight="1" thickBot="1" x14ac:dyDescent="0.3">
      <c r="B23" s="4" t="s">
        <v>54</v>
      </c>
      <c r="C23" s="3">
        <v>11858</v>
      </c>
    </row>
    <row r="24" spans="2:3" ht="15.75" customHeight="1" thickBot="1" x14ac:dyDescent="0.3">
      <c r="B24" s="4" t="s">
        <v>0</v>
      </c>
      <c r="C24" s="3">
        <v>3071391</v>
      </c>
    </row>
    <row r="25" spans="2:3" x14ac:dyDescent="0.25">
      <c r="B25" s="11"/>
      <c r="C25" s="16"/>
    </row>
    <row r="26" spans="2:3" ht="24.95" customHeight="1" x14ac:dyDescent="0.25">
      <c r="B26" s="10" t="s">
        <v>53</v>
      </c>
      <c r="C26" s="16"/>
    </row>
    <row r="27" spans="2:3" ht="15.75" thickBot="1" x14ac:dyDescent="0.3">
      <c r="B27" s="4" t="s">
        <v>52</v>
      </c>
      <c r="C27" s="3">
        <v>3058512</v>
      </c>
    </row>
    <row r="28" spans="2:3" ht="15.75" thickBot="1" x14ac:dyDescent="0.3">
      <c r="B28" s="4" t="s">
        <v>1</v>
      </c>
      <c r="C28" s="3">
        <v>3058512</v>
      </c>
    </row>
    <row r="29" spans="2:3" x14ac:dyDescent="0.25">
      <c r="B29" s="11"/>
      <c r="C29" s="16"/>
    </row>
    <row r="30" spans="2:3" ht="24.95" customHeight="1" x14ac:dyDescent="0.25">
      <c r="B30" s="10" t="s">
        <v>51</v>
      </c>
      <c r="C30" s="16"/>
    </row>
    <row r="31" spans="2:3" ht="15.75" thickBot="1" x14ac:dyDescent="0.3">
      <c r="B31" s="4" t="s">
        <v>50</v>
      </c>
      <c r="C31" s="3">
        <v>0</v>
      </c>
    </row>
    <row r="32" spans="2:3" ht="15.75" thickBot="1" x14ac:dyDescent="0.3">
      <c r="B32" s="4" t="s">
        <v>49</v>
      </c>
      <c r="C32" s="3">
        <v>0</v>
      </c>
    </row>
    <row r="33" spans="1:4" ht="15.75" thickBot="1" x14ac:dyDescent="0.3">
      <c r="B33" s="4" t="s">
        <v>48</v>
      </c>
      <c r="C33" s="3">
        <v>0</v>
      </c>
    </row>
    <row r="34" spans="1:4" ht="15.75" thickBot="1" x14ac:dyDescent="0.3">
      <c r="B34" s="4" t="s">
        <v>47</v>
      </c>
      <c r="C34" s="3">
        <v>14689</v>
      </c>
    </row>
    <row r="35" spans="1:4" ht="15.75" thickBot="1" x14ac:dyDescent="0.3">
      <c r="B35" s="4" t="s">
        <v>2</v>
      </c>
      <c r="C35" s="3">
        <v>14689</v>
      </c>
    </row>
    <row r="36" spans="1:4" x14ac:dyDescent="0.25">
      <c r="B36" s="9"/>
      <c r="C36" s="16"/>
    </row>
    <row r="37" spans="1:4" ht="15.75" thickBot="1" x14ac:dyDescent="0.3">
      <c r="B37" s="4" t="s">
        <v>23</v>
      </c>
      <c r="C37" s="3">
        <v>18184482</v>
      </c>
    </row>
    <row r="38" spans="1:4" ht="32.1" customHeight="1" x14ac:dyDescent="0.25">
      <c r="C38" s="2" t="s">
        <v>22</v>
      </c>
    </row>
    <row r="39" spans="1:4" ht="32.1" customHeight="1" thickBot="1" x14ac:dyDescent="0.3">
      <c r="A39" s="6"/>
      <c r="B39" s="6" t="s">
        <v>46</v>
      </c>
      <c r="C39" s="6" t="s">
        <v>22</v>
      </c>
      <c r="D39" s="6"/>
    </row>
    <row r="40" spans="1:4" x14ac:dyDescent="0.25">
      <c r="C40" s="2" t="s">
        <v>22</v>
      </c>
    </row>
    <row r="41" spans="1:4" ht="24.95" customHeight="1" x14ac:dyDescent="0.25">
      <c r="B41" s="10" t="s">
        <v>45</v>
      </c>
      <c r="C41" s="2" t="s">
        <v>22</v>
      </c>
    </row>
    <row r="42" spans="1:4" ht="15.75" thickBot="1" x14ac:dyDescent="0.3">
      <c r="B42" s="4" t="s">
        <v>34</v>
      </c>
      <c r="C42" s="3">
        <v>11422150</v>
      </c>
    </row>
    <row r="43" spans="1:4" ht="15.75" thickBot="1" x14ac:dyDescent="0.3">
      <c r="B43" s="4" t="s">
        <v>44</v>
      </c>
      <c r="C43" s="3">
        <v>276953</v>
      </c>
    </row>
    <row r="44" spans="1:4" ht="15.75" thickBot="1" x14ac:dyDescent="0.3">
      <c r="B44" s="4" t="s">
        <v>24</v>
      </c>
      <c r="C44" s="3">
        <v>583256</v>
      </c>
    </row>
    <row r="45" spans="1:4" ht="15.75" thickBot="1" x14ac:dyDescent="0.3">
      <c r="B45" s="4" t="s">
        <v>3</v>
      </c>
      <c r="C45" s="3">
        <v>12282359</v>
      </c>
    </row>
    <row r="46" spans="1:4" x14ac:dyDescent="0.25">
      <c r="C46" s="16"/>
    </row>
    <row r="47" spans="1:4" ht="24.95" customHeight="1" x14ac:dyDescent="0.25">
      <c r="B47" s="10" t="s">
        <v>43</v>
      </c>
      <c r="C47" s="16"/>
    </row>
    <row r="48" spans="1:4" ht="15.75" thickBot="1" x14ac:dyDescent="0.3">
      <c r="B48" s="4" t="s">
        <v>34</v>
      </c>
      <c r="C48" s="3">
        <v>253039</v>
      </c>
    </row>
    <row r="49" spans="2:3" ht="15.75" thickBot="1" x14ac:dyDescent="0.3">
      <c r="B49" s="4" t="s">
        <v>42</v>
      </c>
      <c r="C49" s="3">
        <v>70359</v>
      </c>
    </row>
    <row r="50" spans="2:3" ht="15.75" thickBot="1" x14ac:dyDescent="0.3">
      <c r="B50" s="4" t="s">
        <v>41</v>
      </c>
      <c r="C50" s="3">
        <v>1408450</v>
      </c>
    </row>
    <row r="51" spans="2:3" ht="15.75" thickBot="1" x14ac:dyDescent="0.3">
      <c r="B51" s="4" t="s">
        <v>40</v>
      </c>
      <c r="C51" s="3">
        <v>194925</v>
      </c>
    </row>
    <row r="52" spans="2:3" ht="15.75" thickBot="1" x14ac:dyDescent="0.3">
      <c r="B52" s="4" t="s">
        <v>4</v>
      </c>
      <c r="C52" s="3">
        <v>1926773</v>
      </c>
    </row>
    <row r="53" spans="2:3" x14ac:dyDescent="0.25">
      <c r="C53" s="16"/>
    </row>
    <row r="54" spans="2:3" ht="24.95" customHeight="1" x14ac:dyDescent="0.25">
      <c r="B54" s="10" t="s">
        <v>39</v>
      </c>
      <c r="C54" s="16"/>
    </row>
    <row r="55" spans="2:3" ht="15.75" thickBot="1" x14ac:dyDescent="0.3">
      <c r="B55" s="4" t="s">
        <v>34</v>
      </c>
      <c r="C55" s="3">
        <v>2215648</v>
      </c>
    </row>
    <row r="56" spans="2:3" ht="15.75" thickBot="1" x14ac:dyDescent="0.3">
      <c r="B56" s="4" t="s">
        <v>38</v>
      </c>
      <c r="C56" s="3">
        <v>11297</v>
      </c>
    </row>
    <row r="57" spans="2:3" ht="15.75" thickBot="1" x14ac:dyDescent="0.3">
      <c r="B57" s="4" t="s">
        <v>37</v>
      </c>
      <c r="C57" s="3">
        <v>0</v>
      </c>
    </row>
    <row r="58" spans="2:3" ht="15.75" thickBot="1" x14ac:dyDescent="0.3">
      <c r="B58" s="4" t="s">
        <v>36</v>
      </c>
      <c r="C58" s="3">
        <v>1637615</v>
      </c>
    </row>
    <row r="59" spans="2:3" ht="15.75" thickBot="1" x14ac:dyDescent="0.3">
      <c r="B59" s="4" t="s">
        <v>16</v>
      </c>
      <c r="C59" s="3">
        <v>3864560</v>
      </c>
    </row>
    <row r="60" spans="2:3" x14ac:dyDescent="0.25">
      <c r="C60" s="16"/>
    </row>
    <row r="61" spans="2:3" ht="24.95" customHeight="1" x14ac:dyDescent="0.25">
      <c r="B61" s="10" t="s">
        <v>35</v>
      </c>
      <c r="C61" s="16"/>
    </row>
    <row r="62" spans="2:3" ht="15.75" thickBot="1" x14ac:dyDescent="0.3">
      <c r="B62" s="4" t="s">
        <v>34</v>
      </c>
      <c r="C62" s="3">
        <v>568689</v>
      </c>
    </row>
    <row r="63" spans="2:3" ht="15.75" thickBot="1" x14ac:dyDescent="0.3">
      <c r="B63" s="4" t="s">
        <v>33</v>
      </c>
      <c r="C63" s="3">
        <v>-39907</v>
      </c>
    </row>
    <row r="64" spans="2:3" ht="15.75" thickBot="1" x14ac:dyDescent="0.3">
      <c r="B64" s="4" t="s">
        <v>32</v>
      </c>
      <c r="C64" s="3">
        <v>597077</v>
      </c>
    </row>
    <row r="65" spans="2:3" ht="15.75" thickBot="1" x14ac:dyDescent="0.3">
      <c r="B65" s="4" t="s">
        <v>5</v>
      </c>
      <c r="C65" s="3">
        <v>1125859</v>
      </c>
    </row>
    <row r="66" spans="2:3" x14ac:dyDescent="0.25">
      <c r="C66" s="16"/>
    </row>
    <row r="67" spans="2:3" ht="24.95" customHeight="1" x14ac:dyDescent="0.25">
      <c r="B67" s="10" t="s">
        <v>31</v>
      </c>
      <c r="C67" s="16"/>
    </row>
    <row r="68" spans="2:3" ht="15.75" thickBot="1" x14ac:dyDescent="0.3">
      <c r="B68" s="4" t="s">
        <v>30</v>
      </c>
      <c r="C68" s="3">
        <v>0</v>
      </c>
    </row>
    <row r="69" spans="2:3" ht="15.75" thickBot="1" x14ac:dyDescent="0.3">
      <c r="B69" s="4" t="s">
        <v>29</v>
      </c>
      <c r="C69" s="3">
        <v>0</v>
      </c>
    </row>
    <row r="70" spans="2:3" ht="15.75" thickBot="1" x14ac:dyDescent="0.3">
      <c r="B70" s="4" t="s">
        <v>28</v>
      </c>
      <c r="C70" s="3">
        <v>172823</v>
      </c>
    </row>
    <row r="71" spans="2:3" ht="15.75" thickBot="1" x14ac:dyDescent="0.3">
      <c r="B71" s="4" t="s">
        <v>6</v>
      </c>
      <c r="C71" s="3">
        <v>172823</v>
      </c>
    </row>
    <row r="72" spans="2:3" x14ac:dyDescent="0.25">
      <c r="C72" s="16"/>
    </row>
    <row r="73" spans="2:3" ht="24.95" customHeight="1" x14ac:dyDescent="0.25">
      <c r="B73" s="10" t="s">
        <v>27</v>
      </c>
      <c r="C73" s="16"/>
    </row>
    <row r="74" spans="2:3" ht="15.75" thickBot="1" x14ac:dyDescent="0.3">
      <c r="B74" s="4" t="s">
        <v>26</v>
      </c>
      <c r="C74" s="3">
        <v>0</v>
      </c>
    </row>
    <row r="75" spans="2:3" ht="15.75" thickBot="1" x14ac:dyDescent="0.3">
      <c r="B75" s="4" t="s">
        <v>25</v>
      </c>
      <c r="C75" s="3">
        <v>0</v>
      </c>
    </row>
    <row r="76" spans="2:3" ht="15.75" thickBot="1" x14ac:dyDescent="0.3">
      <c r="B76" s="4" t="s">
        <v>24</v>
      </c>
      <c r="C76" s="3">
        <v>42817</v>
      </c>
    </row>
    <row r="77" spans="2:3" ht="15.75" thickBot="1" x14ac:dyDescent="0.3">
      <c r="B77" s="4" t="s">
        <v>7</v>
      </c>
      <c r="C77" s="3">
        <v>42817</v>
      </c>
    </row>
    <row r="78" spans="2:3" x14ac:dyDescent="0.25">
      <c r="B78" s="9"/>
      <c r="C78" s="8"/>
    </row>
    <row r="79" spans="2:3" ht="15.75" thickBot="1" x14ac:dyDescent="0.3">
      <c r="B79" s="4" t="s">
        <v>23</v>
      </c>
      <c r="C79" s="3">
        <v>19415191</v>
      </c>
    </row>
    <row r="80" spans="2:3" ht="32.1" customHeight="1" x14ac:dyDescent="0.25">
      <c r="C80" s="2" t="s">
        <v>22</v>
      </c>
    </row>
    <row r="81" spans="1:4" ht="32.1" customHeight="1" thickBot="1" x14ac:dyDescent="0.3">
      <c r="A81" s="6"/>
      <c r="B81" s="6" t="s">
        <v>21</v>
      </c>
      <c r="C81" s="7">
        <v>-1230709</v>
      </c>
      <c r="D81" s="6"/>
    </row>
    <row r="82" spans="1:4" ht="15" customHeight="1" x14ac:dyDescent="0.25">
      <c r="C82" s="16"/>
    </row>
    <row r="83" spans="1:4" ht="24.95" customHeight="1" x14ac:dyDescent="0.25">
      <c r="B83" s="5" t="s">
        <v>20</v>
      </c>
      <c r="C83" s="16"/>
    </row>
    <row r="84" spans="1:4" ht="15.75" thickBot="1" x14ac:dyDescent="0.3">
      <c r="B84" s="4" t="s">
        <v>19</v>
      </c>
      <c r="C84" s="3">
        <v>0</v>
      </c>
    </row>
    <row r="85" spans="1:4" ht="15.75" thickBot="1" x14ac:dyDescent="0.3">
      <c r="B85" s="4" t="s">
        <v>18</v>
      </c>
      <c r="C85" s="3">
        <v>0</v>
      </c>
    </row>
    <row r="86" spans="1:4" x14ac:dyDescent="0.25">
      <c r="C86" s="16"/>
    </row>
    <row r="87" spans="1:4" ht="15.75" thickBot="1" x14ac:dyDescent="0.3">
      <c r="B87" s="4" t="s">
        <v>17</v>
      </c>
      <c r="C87" s="3">
        <v>-1230709</v>
      </c>
    </row>
  </sheetData>
  <sheetProtection formatCells="0" formatColumns="0" formatRows="0"/>
  <hyperlinks>
    <hyperlink ref="A1" location="Cover!A1" display="&lt;&lt; Back" xr:uid="{00000000-0004-0000-0A00-000000000000}"/>
  </hyperlinks>
  <pageMargins left="0.7" right="0.7" top="0.75" bottom="0.75" header="0.3" footer="0.3"/>
  <pageSetup paperSize="9" fitToHeight="0" orientation="portrait" r:id="rId1"/>
  <rowBreaks count="2" manualBreakCount="2">
    <brk id="38" max="16383" man="1"/>
    <brk id="8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D87"/>
  <sheetViews>
    <sheetView workbookViewId="0"/>
  </sheetViews>
  <sheetFormatPr defaultColWidth="25.7109375" defaultRowHeight="15" x14ac:dyDescent="0.25"/>
  <cols>
    <col min="1" max="1" width="2.7109375" style="2" customWidth="1"/>
    <col min="2" max="2" width="61.140625" style="2" customWidth="1"/>
    <col min="3" max="3" width="21.28515625" style="2" customWidth="1"/>
    <col min="4" max="4" width="2.7109375" style="2" customWidth="1"/>
    <col min="5" max="5" width="25.7109375" style="2" customWidth="1"/>
    <col min="6" max="16384" width="25.7109375" style="2"/>
  </cols>
  <sheetData>
    <row r="1" spans="1:4" ht="60" customHeight="1" x14ac:dyDescent="0.25">
      <c r="A1" s="15" t="s">
        <v>69</v>
      </c>
      <c r="B1" s="14" t="s">
        <v>68</v>
      </c>
    </row>
    <row r="2" spans="1:4" ht="32.1" customHeight="1" x14ac:dyDescent="0.25"/>
    <row r="3" spans="1:4" ht="32.1" customHeight="1" thickBot="1" x14ac:dyDescent="0.3">
      <c r="A3" s="6"/>
      <c r="B3" s="6" t="s">
        <v>67</v>
      </c>
      <c r="C3" s="6"/>
      <c r="D3" s="6"/>
    </row>
    <row r="4" spans="1:4" ht="15" customHeight="1" x14ac:dyDescent="0.25"/>
    <row r="5" spans="1:4" s="13" customFormat="1" ht="24.95" customHeight="1" x14ac:dyDescent="0.25">
      <c r="B5" s="10" t="s">
        <v>66</v>
      </c>
      <c r="C5" s="2"/>
    </row>
    <row r="6" spans="1:4" s="8" customFormat="1" ht="15.75" thickBot="1" x14ac:dyDescent="0.3">
      <c r="B6" s="12" t="s">
        <v>65</v>
      </c>
      <c r="C6" s="3">
        <v>6138145</v>
      </c>
    </row>
    <row r="7" spans="1:4" s="8" customFormat="1" ht="15.75" thickBot="1" x14ac:dyDescent="0.3">
      <c r="B7" s="12" t="s">
        <v>60</v>
      </c>
      <c r="C7" s="3">
        <v>0</v>
      </c>
    </row>
    <row r="8" spans="1:4" s="8" customFormat="1" ht="15.75" thickBot="1" x14ac:dyDescent="0.3">
      <c r="B8" s="12" t="s">
        <v>64</v>
      </c>
      <c r="C8" s="3">
        <v>535143</v>
      </c>
    </row>
    <row r="9" spans="1:4" s="8" customFormat="1" ht="15.75" thickBot="1" x14ac:dyDescent="0.3">
      <c r="B9" s="12" t="s">
        <v>63</v>
      </c>
      <c r="C9" s="3">
        <v>167950</v>
      </c>
    </row>
    <row r="10" spans="1:4" s="8" customFormat="1" ht="15.75" thickBot="1" x14ac:dyDescent="0.3">
      <c r="B10" s="12" t="s">
        <v>13</v>
      </c>
      <c r="C10" s="3">
        <v>6841238</v>
      </c>
    </row>
    <row r="11" spans="1:4" x14ac:dyDescent="0.25">
      <c r="B11" s="11"/>
      <c r="C11" s="16"/>
    </row>
    <row r="12" spans="1:4" ht="24.95" customHeight="1" x14ac:dyDescent="0.25">
      <c r="B12" s="10" t="s">
        <v>62</v>
      </c>
      <c r="C12" s="16"/>
    </row>
    <row r="13" spans="1:4" ht="15.75" thickBot="1" x14ac:dyDescent="0.3">
      <c r="B13" s="4" t="s">
        <v>61</v>
      </c>
      <c r="C13" s="3">
        <v>0</v>
      </c>
    </row>
    <row r="14" spans="1:4" ht="15.75" thickBot="1" x14ac:dyDescent="0.3">
      <c r="B14" s="4" t="s">
        <v>60</v>
      </c>
      <c r="C14" s="3">
        <v>0</v>
      </c>
    </row>
    <row r="15" spans="1:4" ht="15.75" thickBot="1" x14ac:dyDescent="0.3">
      <c r="B15" s="4" t="s">
        <v>59</v>
      </c>
      <c r="C15" s="3">
        <v>218090</v>
      </c>
    </row>
    <row r="16" spans="1:4" ht="15.75" thickBot="1" x14ac:dyDescent="0.3">
      <c r="B16" s="4" t="s">
        <v>58</v>
      </c>
      <c r="C16" s="3">
        <v>0</v>
      </c>
    </row>
    <row r="17" spans="2:3" ht="15.75" thickBot="1" x14ac:dyDescent="0.3">
      <c r="B17" s="4" t="s">
        <v>57</v>
      </c>
      <c r="C17" s="3">
        <v>0</v>
      </c>
    </row>
    <row r="18" spans="2:3" ht="15.75" thickBot="1" x14ac:dyDescent="0.3">
      <c r="B18" s="4" t="s">
        <v>14</v>
      </c>
      <c r="C18" s="3">
        <v>218090</v>
      </c>
    </row>
    <row r="19" spans="2:3" x14ac:dyDescent="0.25">
      <c r="B19" s="11"/>
      <c r="C19" s="16"/>
    </row>
    <row r="20" spans="2:3" ht="24.75" customHeight="1" x14ac:dyDescent="0.25">
      <c r="B20" s="10" t="s">
        <v>15</v>
      </c>
      <c r="C20" s="16"/>
    </row>
    <row r="21" spans="2:3" ht="15.75" customHeight="1" thickBot="1" x14ac:dyDescent="0.3">
      <c r="B21" s="4" t="s">
        <v>56</v>
      </c>
      <c r="C21" s="3">
        <v>1885614</v>
      </c>
    </row>
    <row r="22" spans="2:3" ht="15.75" customHeight="1" thickBot="1" x14ac:dyDescent="0.3">
      <c r="B22" s="4" t="s">
        <v>55</v>
      </c>
      <c r="C22" s="3">
        <v>0</v>
      </c>
    </row>
    <row r="23" spans="2:3" ht="15.75" customHeight="1" thickBot="1" x14ac:dyDescent="0.3">
      <c r="B23" s="4" t="s">
        <v>54</v>
      </c>
      <c r="C23" s="3">
        <v>0</v>
      </c>
    </row>
    <row r="24" spans="2:3" ht="15.75" customHeight="1" thickBot="1" x14ac:dyDescent="0.3">
      <c r="B24" s="4" t="s">
        <v>0</v>
      </c>
      <c r="C24" s="3">
        <v>1885614</v>
      </c>
    </row>
    <row r="25" spans="2:3" x14ac:dyDescent="0.25">
      <c r="B25" s="11"/>
      <c r="C25" s="16"/>
    </row>
    <row r="26" spans="2:3" ht="24.95" customHeight="1" x14ac:dyDescent="0.25">
      <c r="B26" s="10" t="s">
        <v>53</v>
      </c>
      <c r="C26" s="16"/>
    </row>
    <row r="27" spans="2:3" ht="15.75" thickBot="1" x14ac:dyDescent="0.3">
      <c r="B27" s="4" t="s">
        <v>52</v>
      </c>
      <c r="C27" s="3">
        <v>778573</v>
      </c>
    </row>
    <row r="28" spans="2:3" ht="15.75" thickBot="1" x14ac:dyDescent="0.3">
      <c r="B28" s="4" t="s">
        <v>1</v>
      </c>
      <c r="C28" s="3">
        <v>778573</v>
      </c>
    </row>
    <row r="29" spans="2:3" x14ac:dyDescent="0.25">
      <c r="B29" s="11"/>
      <c r="C29" s="16"/>
    </row>
    <row r="30" spans="2:3" ht="24.95" customHeight="1" x14ac:dyDescent="0.25">
      <c r="B30" s="10" t="s">
        <v>51</v>
      </c>
      <c r="C30" s="16"/>
    </row>
    <row r="31" spans="2:3" ht="15.75" thickBot="1" x14ac:dyDescent="0.3">
      <c r="B31" s="4" t="s">
        <v>50</v>
      </c>
      <c r="C31" s="3">
        <v>0</v>
      </c>
    </row>
    <row r="32" spans="2:3" ht="15.75" thickBot="1" x14ac:dyDescent="0.3">
      <c r="B32" s="4" t="s">
        <v>49</v>
      </c>
      <c r="C32" s="3">
        <v>0</v>
      </c>
    </row>
    <row r="33" spans="1:4" ht="15.75" thickBot="1" x14ac:dyDescent="0.3">
      <c r="B33" s="4" t="s">
        <v>48</v>
      </c>
      <c r="C33" s="3">
        <v>0</v>
      </c>
    </row>
    <row r="34" spans="1:4" ht="15.75" thickBot="1" x14ac:dyDescent="0.3">
      <c r="B34" s="4" t="s">
        <v>47</v>
      </c>
      <c r="C34" s="3">
        <v>10367</v>
      </c>
    </row>
    <row r="35" spans="1:4" ht="15.75" thickBot="1" x14ac:dyDescent="0.3">
      <c r="B35" s="4" t="s">
        <v>2</v>
      </c>
      <c r="C35" s="3">
        <v>10367</v>
      </c>
    </row>
    <row r="36" spans="1:4" x14ac:dyDescent="0.25">
      <c r="B36" s="9"/>
      <c r="C36" s="16"/>
    </row>
    <row r="37" spans="1:4" ht="15.75" thickBot="1" x14ac:dyDescent="0.3">
      <c r="B37" s="4" t="s">
        <v>23</v>
      </c>
      <c r="C37" s="3">
        <v>9733882</v>
      </c>
    </row>
    <row r="38" spans="1:4" ht="32.1" customHeight="1" x14ac:dyDescent="0.25">
      <c r="C38" s="2" t="s">
        <v>22</v>
      </c>
    </row>
    <row r="39" spans="1:4" ht="32.1" customHeight="1" thickBot="1" x14ac:dyDescent="0.3">
      <c r="A39" s="6"/>
      <c r="B39" s="6" t="s">
        <v>46</v>
      </c>
      <c r="C39" s="6" t="s">
        <v>22</v>
      </c>
      <c r="D39" s="6"/>
    </row>
    <row r="40" spans="1:4" x14ac:dyDescent="0.25">
      <c r="C40" s="2" t="s">
        <v>22</v>
      </c>
    </row>
    <row r="41" spans="1:4" ht="24.95" customHeight="1" x14ac:dyDescent="0.25">
      <c r="B41" s="10" t="s">
        <v>45</v>
      </c>
      <c r="C41" s="2" t="s">
        <v>22</v>
      </c>
    </row>
    <row r="42" spans="1:4" ht="15.75" thickBot="1" x14ac:dyDescent="0.3">
      <c r="B42" s="4" t="s">
        <v>34</v>
      </c>
      <c r="C42" s="3">
        <v>6376556</v>
      </c>
    </row>
    <row r="43" spans="1:4" ht="15.75" thickBot="1" x14ac:dyDescent="0.3">
      <c r="B43" s="4" t="s">
        <v>44</v>
      </c>
      <c r="C43" s="3">
        <v>0</v>
      </c>
    </row>
    <row r="44" spans="1:4" ht="15.75" thickBot="1" x14ac:dyDescent="0.3">
      <c r="B44" s="4" t="s">
        <v>24</v>
      </c>
      <c r="C44" s="3">
        <v>62261</v>
      </c>
    </row>
    <row r="45" spans="1:4" ht="15.75" thickBot="1" x14ac:dyDescent="0.3">
      <c r="B45" s="4" t="s">
        <v>3</v>
      </c>
      <c r="C45" s="3">
        <v>6438817</v>
      </c>
    </row>
    <row r="46" spans="1:4" x14ac:dyDescent="0.25">
      <c r="C46" s="16"/>
    </row>
    <row r="47" spans="1:4" ht="24.95" customHeight="1" x14ac:dyDescent="0.25">
      <c r="B47" s="10" t="s">
        <v>43</v>
      </c>
      <c r="C47" s="16"/>
    </row>
    <row r="48" spans="1:4" ht="15.75" thickBot="1" x14ac:dyDescent="0.3">
      <c r="B48" s="4" t="s">
        <v>34</v>
      </c>
      <c r="C48" s="3">
        <v>0</v>
      </c>
    </row>
    <row r="49" spans="2:3" ht="15.75" thickBot="1" x14ac:dyDescent="0.3">
      <c r="B49" s="4" t="s">
        <v>42</v>
      </c>
      <c r="C49" s="3">
        <v>182989</v>
      </c>
    </row>
    <row r="50" spans="2:3" ht="15.75" thickBot="1" x14ac:dyDescent="0.3">
      <c r="B50" s="4" t="s">
        <v>41</v>
      </c>
      <c r="C50" s="3">
        <v>0</v>
      </c>
    </row>
    <row r="51" spans="2:3" ht="15.75" thickBot="1" x14ac:dyDescent="0.3">
      <c r="B51" s="4" t="s">
        <v>40</v>
      </c>
      <c r="C51" s="3">
        <v>197023</v>
      </c>
    </row>
    <row r="52" spans="2:3" ht="15.75" thickBot="1" x14ac:dyDescent="0.3">
      <c r="B52" s="4" t="s">
        <v>4</v>
      </c>
      <c r="C52" s="3">
        <v>380012</v>
      </c>
    </row>
    <row r="53" spans="2:3" x14ac:dyDescent="0.25">
      <c r="C53" s="16"/>
    </row>
    <row r="54" spans="2:3" ht="24.95" customHeight="1" x14ac:dyDescent="0.25">
      <c r="B54" s="10" t="s">
        <v>39</v>
      </c>
      <c r="C54" s="16"/>
    </row>
    <row r="55" spans="2:3" ht="15.75" thickBot="1" x14ac:dyDescent="0.3">
      <c r="B55" s="4" t="s">
        <v>34</v>
      </c>
      <c r="C55" s="3">
        <v>0</v>
      </c>
    </row>
    <row r="56" spans="2:3" ht="15.75" thickBot="1" x14ac:dyDescent="0.3">
      <c r="B56" s="4" t="s">
        <v>38</v>
      </c>
      <c r="C56" s="3">
        <v>227164</v>
      </c>
    </row>
    <row r="57" spans="2:3" ht="15.75" thickBot="1" x14ac:dyDescent="0.3">
      <c r="B57" s="4" t="s">
        <v>37</v>
      </c>
      <c r="C57" s="3">
        <v>42113</v>
      </c>
    </row>
    <row r="58" spans="2:3" ht="15.75" thickBot="1" x14ac:dyDescent="0.3">
      <c r="B58" s="4" t="s">
        <v>36</v>
      </c>
      <c r="C58" s="3">
        <v>398084</v>
      </c>
    </row>
    <row r="59" spans="2:3" ht="15.75" thickBot="1" x14ac:dyDescent="0.3">
      <c r="B59" s="4" t="s">
        <v>16</v>
      </c>
      <c r="C59" s="3">
        <v>667361</v>
      </c>
    </row>
    <row r="60" spans="2:3" x14ac:dyDescent="0.25">
      <c r="C60" s="16"/>
    </row>
    <row r="61" spans="2:3" ht="24.95" customHeight="1" x14ac:dyDescent="0.25">
      <c r="B61" s="10" t="s">
        <v>35</v>
      </c>
      <c r="C61" s="16"/>
    </row>
    <row r="62" spans="2:3" ht="15.75" thickBot="1" x14ac:dyDescent="0.3">
      <c r="B62" s="4" t="s">
        <v>34</v>
      </c>
      <c r="C62" s="3">
        <v>246000</v>
      </c>
    </row>
    <row r="63" spans="2:3" ht="15.75" thickBot="1" x14ac:dyDescent="0.3">
      <c r="B63" s="4" t="s">
        <v>33</v>
      </c>
      <c r="C63" s="3">
        <v>0</v>
      </c>
    </row>
    <row r="64" spans="2:3" ht="15.75" thickBot="1" x14ac:dyDescent="0.3">
      <c r="B64" s="4" t="s">
        <v>32</v>
      </c>
      <c r="C64" s="3">
        <v>317</v>
      </c>
    </row>
    <row r="65" spans="2:3" ht="15.75" thickBot="1" x14ac:dyDescent="0.3">
      <c r="B65" s="4" t="s">
        <v>5</v>
      </c>
      <c r="C65" s="3">
        <v>246317</v>
      </c>
    </row>
    <row r="66" spans="2:3" x14ac:dyDescent="0.25">
      <c r="C66" s="16"/>
    </row>
    <row r="67" spans="2:3" ht="24.95" customHeight="1" x14ac:dyDescent="0.25">
      <c r="B67" s="10" t="s">
        <v>31</v>
      </c>
      <c r="C67" s="16"/>
    </row>
    <row r="68" spans="2:3" ht="15.75" thickBot="1" x14ac:dyDescent="0.3">
      <c r="B68" s="4" t="s">
        <v>30</v>
      </c>
      <c r="C68" s="3">
        <v>782906</v>
      </c>
    </row>
    <row r="69" spans="2:3" ht="15.75" thickBot="1" x14ac:dyDescent="0.3">
      <c r="B69" s="4" t="s">
        <v>29</v>
      </c>
      <c r="C69" s="3">
        <v>0</v>
      </c>
    </row>
    <row r="70" spans="2:3" ht="15.75" thickBot="1" x14ac:dyDescent="0.3">
      <c r="B70" s="4" t="s">
        <v>28</v>
      </c>
      <c r="C70" s="3">
        <v>390338</v>
      </c>
    </row>
    <row r="71" spans="2:3" ht="15.75" thickBot="1" x14ac:dyDescent="0.3">
      <c r="B71" s="4" t="s">
        <v>6</v>
      </c>
      <c r="C71" s="3">
        <v>1173244</v>
      </c>
    </row>
    <row r="72" spans="2:3" x14ac:dyDescent="0.25">
      <c r="C72" s="16"/>
    </row>
    <row r="73" spans="2:3" ht="24.95" customHeight="1" x14ac:dyDescent="0.25">
      <c r="B73" s="10" t="s">
        <v>27</v>
      </c>
      <c r="C73" s="16"/>
    </row>
    <row r="74" spans="2:3" ht="15.75" thickBot="1" x14ac:dyDescent="0.3">
      <c r="B74" s="4" t="s">
        <v>26</v>
      </c>
      <c r="C74" s="3">
        <v>0</v>
      </c>
    </row>
    <row r="75" spans="2:3" ht="15.75" thickBot="1" x14ac:dyDescent="0.3">
      <c r="B75" s="4" t="s">
        <v>25</v>
      </c>
      <c r="C75" s="3">
        <v>0</v>
      </c>
    </row>
    <row r="76" spans="2:3" ht="15.75" thickBot="1" x14ac:dyDescent="0.3">
      <c r="B76" s="4" t="s">
        <v>24</v>
      </c>
      <c r="C76" s="3">
        <v>667122</v>
      </c>
    </row>
    <row r="77" spans="2:3" ht="15.75" thickBot="1" x14ac:dyDescent="0.3">
      <c r="B77" s="4" t="s">
        <v>7</v>
      </c>
      <c r="C77" s="3">
        <v>667122</v>
      </c>
    </row>
    <row r="78" spans="2:3" x14ac:dyDescent="0.25">
      <c r="B78" s="9"/>
      <c r="C78" s="8"/>
    </row>
    <row r="79" spans="2:3" ht="15.75" thickBot="1" x14ac:dyDescent="0.3">
      <c r="B79" s="4" t="s">
        <v>23</v>
      </c>
      <c r="C79" s="3">
        <v>9572873</v>
      </c>
    </row>
    <row r="80" spans="2:3" ht="32.1" customHeight="1" x14ac:dyDescent="0.25">
      <c r="C80" s="2" t="s">
        <v>22</v>
      </c>
    </row>
    <row r="81" spans="1:4" ht="32.1" customHeight="1" thickBot="1" x14ac:dyDescent="0.3">
      <c r="A81" s="6"/>
      <c r="B81" s="6" t="s">
        <v>21</v>
      </c>
      <c r="C81" s="7">
        <v>161009</v>
      </c>
      <c r="D81" s="6"/>
    </row>
    <row r="82" spans="1:4" ht="15" customHeight="1" x14ac:dyDescent="0.25">
      <c r="C82" s="16"/>
    </row>
    <row r="83" spans="1:4" ht="24.95" customHeight="1" x14ac:dyDescent="0.25">
      <c r="B83" s="5" t="s">
        <v>20</v>
      </c>
      <c r="C83" s="16"/>
    </row>
    <row r="84" spans="1:4" ht="15.75" thickBot="1" x14ac:dyDescent="0.3">
      <c r="B84" s="4" t="s">
        <v>19</v>
      </c>
      <c r="C84" s="3">
        <v>0</v>
      </c>
    </row>
    <row r="85" spans="1:4" ht="15.75" thickBot="1" x14ac:dyDescent="0.3">
      <c r="B85" s="4" t="s">
        <v>18</v>
      </c>
      <c r="C85" s="3">
        <v>0</v>
      </c>
    </row>
    <row r="86" spans="1:4" x14ac:dyDescent="0.25">
      <c r="C86" s="16"/>
    </row>
    <row r="87" spans="1:4" ht="15.75" thickBot="1" x14ac:dyDescent="0.3">
      <c r="B87" s="4" t="s">
        <v>17</v>
      </c>
      <c r="C87" s="3">
        <v>161009</v>
      </c>
    </row>
  </sheetData>
  <sheetProtection formatCells="0" formatColumns="0" formatRows="0"/>
  <hyperlinks>
    <hyperlink ref="A1" location="Cover!A1" display="&lt;&lt; Back" xr:uid="{00000000-0004-0000-0B00-000000000000}"/>
  </hyperlinks>
  <pageMargins left="0.7" right="0.7" top="0.75" bottom="0.75" header="0.3" footer="0.3"/>
  <pageSetup paperSize="9" fitToHeight="0" orientation="portrait" r:id="rId1"/>
  <rowBreaks count="2" manualBreakCount="2">
    <brk id="38" max="16383" man="1"/>
    <brk id="8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D87"/>
  <sheetViews>
    <sheetView workbookViewId="0"/>
  </sheetViews>
  <sheetFormatPr defaultColWidth="25.7109375" defaultRowHeight="15" x14ac:dyDescent="0.25"/>
  <cols>
    <col min="1" max="1" width="2.7109375" style="2" customWidth="1"/>
    <col min="2" max="2" width="61.140625" style="2" customWidth="1"/>
    <col min="3" max="3" width="21.28515625" style="2" customWidth="1"/>
    <col min="4" max="4" width="2.7109375" style="2" customWidth="1"/>
    <col min="5" max="5" width="25.7109375" style="2" customWidth="1"/>
    <col min="6" max="16384" width="25.7109375" style="2"/>
  </cols>
  <sheetData>
    <row r="1" spans="1:4" ht="60" customHeight="1" x14ac:dyDescent="0.25">
      <c r="A1" s="15" t="s">
        <v>69</v>
      </c>
      <c r="B1" s="14" t="s">
        <v>68</v>
      </c>
    </row>
    <row r="2" spans="1:4" ht="32.1" customHeight="1" x14ac:dyDescent="0.25"/>
    <row r="3" spans="1:4" ht="32.1" customHeight="1" thickBot="1" x14ac:dyDescent="0.3">
      <c r="A3" s="6"/>
      <c r="B3" s="6" t="s">
        <v>67</v>
      </c>
      <c r="C3" s="6"/>
      <c r="D3" s="6"/>
    </row>
    <row r="4" spans="1:4" ht="15" customHeight="1" x14ac:dyDescent="0.25"/>
    <row r="5" spans="1:4" s="13" customFormat="1" ht="24.95" customHeight="1" x14ac:dyDescent="0.25">
      <c r="B5" s="10" t="s">
        <v>66</v>
      </c>
      <c r="C5" s="2"/>
    </row>
    <row r="6" spans="1:4" s="8" customFormat="1" ht="15.75" thickBot="1" x14ac:dyDescent="0.3">
      <c r="B6" s="12" t="s">
        <v>65</v>
      </c>
      <c r="C6" s="3">
        <v>7119120</v>
      </c>
    </row>
    <row r="7" spans="1:4" s="8" customFormat="1" ht="15.75" thickBot="1" x14ac:dyDescent="0.3">
      <c r="B7" s="12" t="s">
        <v>60</v>
      </c>
      <c r="C7" s="3">
        <v>0</v>
      </c>
    </row>
    <row r="8" spans="1:4" s="8" customFormat="1" ht="15.75" thickBot="1" x14ac:dyDescent="0.3">
      <c r="B8" s="12" t="s">
        <v>64</v>
      </c>
      <c r="C8" s="3">
        <v>0</v>
      </c>
    </row>
    <row r="9" spans="1:4" s="8" customFormat="1" ht="15.75" thickBot="1" x14ac:dyDescent="0.3">
      <c r="B9" s="12" t="s">
        <v>63</v>
      </c>
      <c r="C9" s="3">
        <v>0</v>
      </c>
    </row>
    <row r="10" spans="1:4" s="8" customFormat="1" ht="15.75" thickBot="1" x14ac:dyDescent="0.3">
      <c r="B10" s="12" t="s">
        <v>13</v>
      </c>
      <c r="C10" s="3">
        <v>7119120</v>
      </c>
    </row>
    <row r="11" spans="1:4" x14ac:dyDescent="0.25">
      <c r="B11" s="11"/>
      <c r="C11" s="16"/>
    </row>
    <row r="12" spans="1:4" ht="24.95" customHeight="1" x14ac:dyDescent="0.25">
      <c r="B12" s="10" t="s">
        <v>62</v>
      </c>
      <c r="C12" s="16"/>
    </row>
    <row r="13" spans="1:4" ht="15.75" thickBot="1" x14ac:dyDescent="0.3">
      <c r="B13" s="4" t="s">
        <v>61</v>
      </c>
      <c r="C13" s="3">
        <v>899061</v>
      </c>
    </row>
    <row r="14" spans="1:4" ht="15.75" thickBot="1" x14ac:dyDescent="0.3">
      <c r="B14" s="4" t="s">
        <v>60</v>
      </c>
      <c r="C14" s="3">
        <v>0</v>
      </c>
    </row>
    <row r="15" spans="1:4" ht="15.75" thickBot="1" x14ac:dyDescent="0.3">
      <c r="B15" s="4" t="s">
        <v>59</v>
      </c>
      <c r="C15" s="3">
        <v>456538</v>
      </c>
    </row>
    <row r="16" spans="1:4" ht="15.75" thickBot="1" x14ac:dyDescent="0.3">
      <c r="B16" s="4" t="s">
        <v>58</v>
      </c>
      <c r="C16" s="3">
        <v>0</v>
      </c>
    </row>
    <row r="17" spans="2:3" ht="15.75" thickBot="1" x14ac:dyDescent="0.3">
      <c r="B17" s="4" t="s">
        <v>57</v>
      </c>
      <c r="C17" s="3">
        <v>0</v>
      </c>
    </row>
    <row r="18" spans="2:3" ht="15.75" thickBot="1" x14ac:dyDescent="0.3">
      <c r="B18" s="4" t="s">
        <v>14</v>
      </c>
      <c r="C18" s="3">
        <v>1355599</v>
      </c>
    </row>
    <row r="19" spans="2:3" x14ac:dyDescent="0.25">
      <c r="B19" s="11"/>
      <c r="C19" s="16"/>
    </row>
    <row r="20" spans="2:3" ht="24.75" customHeight="1" x14ac:dyDescent="0.25">
      <c r="B20" s="10" t="s">
        <v>15</v>
      </c>
      <c r="C20" s="16"/>
    </row>
    <row r="21" spans="2:3" ht="15.75" customHeight="1" thickBot="1" x14ac:dyDescent="0.3">
      <c r="B21" s="4" t="s">
        <v>56</v>
      </c>
      <c r="C21" s="3">
        <v>2240602</v>
      </c>
    </row>
    <row r="22" spans="2:3" ht="15.75" customHeight="1" thickBot="1" x14ac:dyDescent="0.3">
      <c r="B22" s="4" t="s">
        <v>55</v>
      </c>
      <c r="C22" s="3">
        <v>0</v>
      </c>
    </row>
    <row r="23" spans="2:3" ht="15.75" customHeight="1" thickBot="1" x14ac:dyDescent="0.3">
      <c r="B23" s="4" t="s">
        <v>54</v>
      </c>
      <c r="C23" s="3">
        <v>0</v>
      </c>
    </row>
    <row r="24" spans="2:3" ht="15.75" customHeight="1" thickBot="1" x14ac:dyDescent="0.3">
      <c r="B24" s="4" t="s">
        <v>0</v>
      </c>
      <c r="C24" s="3">
        <v>2240602</v>
      </c>
    </row>
    <row r="25" spans="2:3" x14ac:dyDescent="0.25">
      <c r="B25" s="11"/>
      <c r="C25" s="16"/>
    </row>
    <row r="26" spans="2:3" ht="24.95" customHeight="1" x14ac:dyDescent="0.25">
      <c r="B26" s="10" t="s">
        <v>53</v>
      </c>
      <c r="C26" s="16"/>
    </row>
    <row r="27" spans="2:3" ht="15.75" thickBot="1" x14ac:dyDescent="0.3">
      <c r="B27" s="4" t="s">
        <v>52</v>
      </c>
      <c r="C27" s="3">
        <v>223403</v>
      </c>
    </row>
    <row r="28" spans="2:3" ht="15.75" thickBot="1" x14ac:dyDescent="0.3">
      <c r="B28" s="4" t="s">
        <v>1</v>
      </c>
      <c r="C28" s="3">
        <v>223403</v>
      </c>
    </row>
    <row r="29" spans="2:3" x14ac:dyDescent="0.25">
      <c r="B29" s="11"/>
      <c r="C29" s="16"/>
    </row>
    <row r="30" spans="2:3" ht="24.95" customHeight="1" x14ac:dyDescent="0.25">
      <c r="B30" s="10" t="s">
        <v>51</v>
      </c>
      <c r="C30" s="16"/>
    </row>
    <row r="31" spans="2:3" ht="15.75" thickBot="1" x14ac:dyDescent="0.3">
      <c r="B31" s="4" t="s">
        <v>50</v>
      </c>
      <c r="C31" s="3">
        <v>0</v>
      </c>
    </row>
    <row r="32" spans="2:3" ht="15.75" thickBot="1" x14ac:dyDescent="0.3">
      <c r="B32" s="4" t="s">
        <v>49</v>
      </c>
      <c r="C32" s="3">
        <v>9424</v>
      </c>
    </row>
    <row r="33" spans="1:4" ht="15.75" thickBot="1" x14ac:dyDescent="0.3">
      <c r="B33" s="4" t="s">
        <v>48</v>
      </c>
      <c r="C33" s="3">
        <v>0</v>
      </c>
    </row>
    <row r="34" spans="1:4" ht="15.75" thickBot="1" x14ac:dyDescent="0.3">
      <c r="B34" s="4" t="s">
        <v>47</v>
      </c>
      <c r="C34" s="3">
        <v>30216</v>
      </c>
    </row>
    <row r="35" spans="1:4" ht="15.75" thickBot="1" x14ac:dyDescent="0.3">
      <c r="B35" s="4" t="s">
        <v>2</v>
      </c>
      <c r="C35" s="3">
        <v>39640</v>
      </c>
    </row>
    <row r="36" spans="1:4" x14ac:dyDescent="0.25">
      <c r="B36" s="9"/>
      <c r="C36" s="16"/>
    </row>
    <row r="37" spans="1:4" ht="15.75" thickBot="1" x14ac:dyDescent="0.3">
      <c r="B37" s="4" t="s">
        <v>23</v>
      </c>
      <c r="C37" s="3">
        <v>10978364</v>
      </c>
    </row>
    <row r="38" spans="1:4" ht="32.1" customHeight="1" x14ac:dyDescent="0.25">
      <c r="C38" s="2" t="s">
        <v>22</v>
      </c>
    </row>
    <row r="39" spans="1:4" ht="32.1" customHeight="1" thickBot="1" x14ac:dyDescent="0.3">
      <c r="A39" s="6"/>
      <c r="B39" s="6" t="s">
        <v>46</v>
      </c>
      <c r="C39" s="6" t="s">
        <v>22</v>
      </c>
      <c r="D39" s="6"/>
    </row>
    <row r="40" spans="1:4" x14ac:dyDescent="0.25">
      <c r="C40" s="2" t="s">
        <v>22</v>
      </c>
    </row>
    <row r="41" spans="1:4" ht="24.95" customHeight="1" x14ac:dyDescent="0.25">
      <c r="B41" s="10" t="s">
        <v>45</v>
      </c>
      <c r="C41" s="2" t="s">
        <v>22</v>
      </c>
    </row>
    <row r="42" spans="1:4" ht="15.75" thickBot="1" x14ac:dyDescent="0.3">
      <c r="B42" s="4" t="s">
        <v>34</v>
      </c>
      <c r="C42" s="3">
        <v>6028921</v>
      </c>
    </row>
    <row r="43" spans="1:4" ht="15.75" thickBot="1" x14ac:dyDescent="0.3">
      <c r="B43" s="4" t="s">
        <v>44</v>
      </c>
      <c r="C43" s="3">
        <v>0</v>
      </c>
    </row>
    <row r="44" spans="1:4" ht="15.75" thickBot="1" x14ac:dyDescent="0.3">
      <c r="B44" s="4" t="s">
        <v>24</v>
      </c>
      <c r="C44" s="3">
        <v>356359</v>
      </c>
    </row>
    <row r="45" spans="1:4" ht="15.75" thickBot="1" x14ac:dyDescent="0.3">
      <c r="B45" s="4" t="s">
        <v>3</v>
      </c>
      <c r="C45" s="3">
        <v>6385280</v>
      </c>
    </row>
    <row r="46" spans="1:4" x14ac:dyDescent="0.25">
      <c r="C46" s="16"/>
    </row>
    <row r="47" spans="1:4" ht="24.95" customHeight="1" x14ac:dyDescent="0.25">
      <c r="B47" s="10" t="s">
        <v>43</v>
      </c>
      <c r="C47" s="16"/>
    </row>
    <row r="48" spans="1:4" ht="15.75" thickBot="1" x14ac:dyDescent="0.3">
      <c r="B48" s="4" t="s">
        <v>34</v>
      </c>
      <c r="C48" s="3">
        <v>171671</v>
      </c>
    </row>
    <row r="49" spans="2:3" ht="15.75" thickBot="1" x14ac:dyDescent="0.3">
      <c r="B49" s="4" t="s">
        <v>42</v>
      </c>
      <c r="C49" s="3">
        <v>160471</v>
      </c>
    </row>
    <row r="50" spans="2:3" ht="15.75" thickBot="1" x14ac:dyDescent="0.3">
      <c r="B50" s="4" t="s">
        <v>41</v>
      </c>
      <c r="C50" s="3">
        <v>35895</v>
      </c>
    </row>
    <row r="51" spans="2:3" ht="15.75" thickBot="1" x14ac:dyDescent="0.3">
      <c r="B51" s="4" t="s">
        <v>40</v>
      </c>
      <c r="C51" s="3">
        <v>19952</v>
      </c>
    </row>
    <row r="52" spans="2:3" ht="15.75" thickBot="1" x14ac:dyDescent="0.3">
      <c r="B52" s="4" t="s">
        <v>4</v>
      </c>
      <c r="C52" s="3">
        <v>387989</v>
      </c>
    </row>
    <row r="53" spans="2:3" x14ac:dyDescent="0.25">
      <c r="C53" s="16"/>
    </row>
    <row r="54" spans="2:3" ht="24.95" customHeight="1" x14ac:dyDescent="0.25">
      <c r="B54" s="10" t="s">
        <v>39</v>
      </c>
      <c r="C54" s="16"/>
    </row>
    <row r="55" spans="2:3" ht="15.75" thickBot="1" x14ac:dyDescent="0.3">
      <c r="B55" s="4" t="s">
        <v>34</v>
      </c>
      <c r="C55" s="3">
        <v>1112486</v>
      </c>
    </row>
    <row r="56" spans="2:3" ht="15.75" thickBot="1" x14ac:dyDescent="0.3">
      <c r="B56" s="4" t="s">
        <v>38</v>
      </c>
      <c r="C56" s="3">
        <v>128024</v>
      </c>
    </row>
    <row r="57" spans="2:3" ht="15.75" thickBot="1" x14ac:dyDescent="0.3">
      <c r="B57" s="4" t="s">
        <v>37</v>
      </c>
      <c r="C57" s="3">
        <v>0</v>
      </c>
    </row>
    <row r="58" spans="2:3" ht="15.75" thickBot="1" x14ac:dyDescent="0.3">
      <c r="B58" s="4" t="s">
        <v>36</v>
      </c>
      <c r="C58" s="3">
        <v>966843</v>
      </c>
    </row>
    <row r="59" spans="2:3" ht="15.75" thickBot="1" x14ac:dyDescent="0.3">
      <c r="B59" s="4" t="s">
        <v>16</v>
      </c>
      <c r="C59" s="3">
        <v>2207353</v>
      </c>
    </row>
    <row r="60" spans="2:3" x14ac:dyDescent="0.25">
      <c r="C60" s="16"/>
    </row>
    <row r="61" spans="2:3" ht="24.95" customHeight="1" x14ac:dyDescent="0.25">
      <c r="B61" s="10" t="s">
        <v>35</v>
      </c>
      <c r="C61" s="16"/>
    </row>
    <row r="62" spans="2:3" ht="15.75" thickBot="1" x14ac:dyDescent="0.3">
      <c r="B62" s="4" t="s">
        <v>34</v>
      </c>
      <c r="C62" s="3">
        <v>673172</v>
      </c>
    </row>
    <row r="63" spans="2:3" ht="15.75" thickBot="1" x14ac:dyDescent="0.3">
      <c r="B63" s="4" t="s">
        <v>33</v>
      </c>
      <c r="C63" s="3">
        <v>0</v>
      </c>
    </row>
    <row r="64" spans="2:3" ht="15.75" thickBot="1" x14ac:dyDescent="0.3">
      <c r="B64" s="4" t="s">
        <v>32</v>
      </c>
      <c r="C64" s="3">
        <v>987137</v>
      </c>
    </row>
    <row r="65" spans="2:3" ht="15.75" thickBot="1" x14ac:dyDescent="0.3">
      <c r="B65" s="4" t="s">
        <v>5</v>
      </c>
      <c r="C65" s="3">
        <v>1660309</v>
      </c>
    </row>
    <row r="66" spans="2:3" x14ac:dyDescent="0.25">
      <c r="C66" s="16"/>
    </row>
    <row r="67" spans="2:3" ht="24.95" customHeight="1" x14ac:dyDescent="0.25">
      <c r="B67" s="10" t="s">
        <v>31</v>
      </c>
      <c r="C67" s="16"/>
    </row>
    <row r="68" spans="2:3" ht="15.75" thickBot="1" x14ac:dyDescent="0.3">
      <c r="B68" s="4" t="s">
        <v>30</v>
      </c>
      <c r="C68" s="3">
        <v>476282</v>
      </c>
    </row>
    <row r="69" spans="2:3" ht="15.75" thickBot="1" x14ac:dyDescent="0.3">
      <c r="B69" s="4" t="s">
        <v>29</v>
      </c>
      <c r="C69" s="3">
        <v>2942</v>
      </c>
    </row>
    <row r="70" spans="2:3" ht="15.75" thickBot="1" x14ac:dyDescent="0.3">
      <c r="B70" s="4" t="s">
        <v>28</v>
      </c>
      <c r="C70" s="3">
        <v>0</v>
      </c>
    </row>
    <row r="71" spans="2:3" ht="15.75" thickBot="1" x14ac:dyDescent="0.3">
      <c r="B71" s="4" t="s">
        <v>6</v>
      </c>
      <c r="C71" s="3">
        <v>479224</v>
      </c>
    </row>
    <row r="72" spans="2:3" x14ac:dyDescent="0.25">
      <c r="C72" s="16"/>
    </row>
    <row r="73" spans="2:3" ht="24.95" customHeight="1" x14ac:dyDescent="0.25">
      <c r="B73" s="10" t="s">
        <v>27</v>
      </c>
      <c r="C73" s="16"/>
    </row>
    <row r="74" spans="2:3" ht="15.75" thickBot="1" x14ac:dyDescent="0.3">
      <c r="B74" s="4" t="s">
        <v>26</v>
      </c>
      <c r="C74" s="3">
        <v>0</v>
      </c>
    </row>
    <row r="75" spans="2:3" ht="15.75" thickBot="1" x14ac:dyDescent="0.3">
      <c r="B75" s="4" t="s">
        <v>25</v>
      </c>
      <c r="C75" s="3">
        <v>0</v>
      </c>
    </row>
    <row r="76" spans="2:3" ht="15.75" thickBot="1" x14ac:dyDescent="0.3">
      <c r="B76" s="4" t="s">
        <v>24</v>
      </c>
      <c r="C76" s="3">
        <v>58185</v>
      </c>
    </row>
    <row r="77" spans="2:3" ht="15.75" thickBot="1" x14ac:dyDescent="0.3">
      <c r="B77" s="4" t="s">
        <v>7</v>
      </c>
      <c r="C77" s="3">
        <v>58185</v>
      </c>
    </row>
    <row r="78" spans="2:3" x14ac:dyDescent="0.25">
      <c r="B78" s="9"/>
      <c r="C78" s="8"/>
    </row>
    <row r="79" spans="2:3" ht="15.75" thickBot="1" x14ac:dyDescent="0.3">
      <c r="B79" s="4" t="s">
        <v>23</v>
      </c>
      <c r="C79" s="3">
        <v>11178340</v>
      </c>
    </row>
    <row r="80" spans="2:3" ht="32.1" customHeight="1" x14ac:dyDescent="0.25">
      <c r="C80" s="2" t="s">
        <v>22</v>
      </c>
    </row>
    <row r="81" spans="1:4" ht="32.1" customHeight="1" thickBot="1" x14ac:dyDescent="0.3">
      <c r="A81" s="6"/>
      <c r="B81" s="6" t="s">
        <v>21</v>
      </c>
      <c r="C81" s="7">
        <v>-199976</v>
      </c>
      <c r="D81" s="6"/>
    </row>
    <row r="82" spans="1:4" ht="15" customHeight="1" x14ac:dyDescent="0.25">
      <c r="C82" s="16"/>
    </row>
    <row r="83" spans="1:4" ht="24.95" customHeight="1" x14ac:dyDescent="0.25">
      <c r="B83" s="5" t="s">
        <v>20</v>
      </c>
      <c r="C83" s="16"/>
    </row>
    <row r="84" spans="1:4" ht="15.75" thickBot="1" x14ac:dyDescent="0.3">
      <c r="B84" s="4" t="s">
        <v>19</v>
      </c>
      <c r="C84" s="3">
        <v>0</v>
      </c>
    </row>
    <row r="85" spans="1:4" ht="15.75" thickBot="1" x14ac:dyDescent="0.3">
      <c r="B85" s="4" t="s">
        <v>18</v>
      </c>
      <c r="C85" s="3">
        <v>0</v>
      </c>
    </row>
    <row r="86" spans="1:4" x14ac:dyDescent="0.25">
      <c r="C86" s="16"/>
    </row>
    <row r="87" spans="1:4" ht="15.75" thickBot="1" x14ac:dyDescent="0.3">
      <c r="B87" s="4" t="s">
        <v>17</v>
      </c>
      <c r="C87" s="3">
        <v>0</v>
      </c>
    </row>
  </sheetData>
  <sheetProtection formatCells="0" formatColumns="0" formatRows="0"/>
  <hyperlinks>
    <hyperlink ref="A1" location="Cover!A1" display="&lt;&lt; Back" xr:uid="{00000000-0004-0000-0C00-000000000000}"/>
  </hyperlinks>
  <pageMargins left="0.7" right="0.7" top="0.75" bottom="0.75" header="0.3" footer="0.3"/>
  <pageSetup paperSize="9" fitToHeight="0" orientation="portrait" r:id="rId1"/>
  <rowBreaks count="2" manualBreakCount="2">
    <brk id="38" max="16383" man="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C38"/>
  <sheetViews>
    <sheetView tabSelected="1" zoomScale="90" zoomScaleNormal="90" workbookViewId="0">
      <selection activeCell="B44" sqref="B44"/>
    </sheetView>
  </sheetViews>
  <sheetFormatPr defaultColWidth="9.140625" defaultRowHeight="15" x14ac:dyDescent="0.25"/>
  <cols>
    <col min="1" max="1" width="9.140625" style="2"/>
    <col min="2" max="2" width="95.5703125" style="2" customWidth="1"/>
    <col min="3" max="3" width="27.5703125" style="2" bestFit="1" customWidth="1"/>
    <col min="4" max="4" width="5.42578125" style="2" customWidth="1"/>
    <col min="5" max="16384" width="9.140625" style="2"/>
  </cols>
  <sheetData>
    <row r="2" spans="2:3" x14ac:dyDescent="0.25">
      <c r="B2" s="21" t="s">
        <v>88</v>
      </c>
    </row>
    <row r="3" spans="2:3" ht="15.75" thickBot="1" x14ac:dyDescent="0.3">
      <c r="B3" s="85" t="s">
        <v>112</v>
      </c>
      <c r="C3" s="84"/>
    </row>
    <row r="4" spans="2:3" ht="15.75" thickBot="1" x14ac:dyDescent="0.3">
      <c r="B4" s="26" t="s">
        <v>84</v>
      </c>
      <c r="C4" s="27" t="s">
        <v>101</v>
      </c>
    </row>
    <row r="5" spans="2:3" x14ac:dyDescent="0.25">
      <c r="B5" s="131" t="s">
        <v>85</v>
      </c>
      <c r="C5" s="47" t="s">
        <v>104</v>
      </c>
    </row>
    <row r="6" spans="2:3" x14ac:dyDescent="0.25">
      <c r="B6" s="132"/>
      <c r="C6" s="28"/>
    </row>
    <row r="7" spans="2:3" x14ac:dyDescent="0.25">
      <c r="B7" s="132"/>
      <c r="C7" s="28"/>
    </row>
    <row r="8" spans="2:3" x14ac:dyDescent="0.25">
      <c r="B8" s="132"/>
      <c r="C8" s="28"/>
    </row>
    <row r="9" spans="2:3" ht="15.75" thickBot="1" x14ac:dyDescent="0.3">
      <c r="B9" s="133"/>
      <c r="C9" s="29"/>
    </row>
    <row r="10" spans="2:3" x14ac:dyDescent="0.25">
      <c r="B10" s="34"/>
      <c r="C10" s="35"/>
    </row>
    <row r="11" spans="2:3" x14ac:dyDescent="0.25">
      <c r="B11" s="21" t="s">
        <v>89</v>
      </c>
    </row>
    <row r="12" spans="2:3" ht="15.75" thickBot="1" x14ac:dyDescent="0.3">
      <c r="B12" s="85" t="s">
        <v>114</v>
      </c>
      <c r="C12" s="84"/>
    </row>
    <row r="13" spans="2:3" ht="15.75" thickBot="1" x14ac:dyDescent="0.3">
      <c r="B13" s="26" t="s">
        <v>84</v>
      </c>
      <c r="C13" s="27" t="s">
        <v>101</v>
      </c>
    </row>
    <row r="14" spans="2:3" ht="45" x14ac:dyDescent="0.25">
      <c r="B14" s="32" t="s">
        <v>86</v>
      </c>
      <c r="C14" s="33"/>
    </row>
    <row r="15" spans="2:3" ht="45.75" thickBot="1" x14ac:dyDescent="0.3">
      <c r="B15" s="81" t="s">
        <v>126</v>
      </c>
      <c r="C15" s="82" t="s">
        <v>104</v>
      </c>
    </row>
    <row r="16" spans="2:3" x14ac:dyDescent="0.25">
      <c r="B16" s="79"/>
      <c r="C16" s="80"/>
    </row>
    <row r="17" spans="2:3" x14ac:dyDescent="0.25">
      <c r="B17" s="86" t="s">
        <v>116</v>
      </c>
      <c r="C17" s="84"/>
    </row>
    <row r="18" spans="2:3" x14ac:dyDescent="0.25">
      <c r="B18" s="86" t="s">
        <v>119</v>
      </c>
      <c r="C18" s="84"/>
    </row>
    <row r="19" spans="2:3" ht="15.75" thickBot="1" x14ac:dyDescent="0.3">
      <c r="B19" s="86" t="s">
        <v>130</v>
      </c>
      <c r="C19" s="84"/>
    </row>
    <row r="20" spans="2:3" ht="15.75" thickBot="1" x14ac:dyDescent="0.3">
      <c r="B20" s="26" t="s">
        <v>84</v>
      </c>
      <c r="C20" s="27" t="s">
        <v>101</v>
      </c>
    </row>
    <row r="21" spans="2:3" ht="60" x14ac:dyDescent="0.25">
      <c r="B21" s="83" t="s">
        <v>87</v>
      </c>
      <c r="C21" s="89" t="s">
        <v>124</v>
      </c>
    </row>
    <row r="22" spans="2:3" x14ac:dyDescent="0.25">
      <c r="B22" s="31" t="s">
        <v>90</v>
      </c>
      <c r="C22" s="30"/>
    </row>
    <row r="23" spans="2:3" ht="63.95" customHeight="1" x14ac:dyDescent="0.25">
      <c r="B23" s="31" t="s">
        <v>91</v>
      </c>
      <c r="C23" s="47" t="s">
        <v>140</v>
      </c>
    </row>
    <row r="24" spans="2:3" x14ac:dyDescent="0.25">
      <c r="B24" s="31" t="s">
        <v>92</v>
      </c>
      <c r="C24" s="47" t="s">
        <v>78</v>
      </c>
    </row>
    <row r="25" spans="2:3" x14ac:dyDescent="0.25">
      <c r="B25" s="31" t="s">
        <v>93</v>
      </c>
      <c r="C25" s="47" t="s">
        <v>77</v>
      </c>
    </row>
    <row r="26" spans="2:3" ht="61.5" customHeight="1" x14ac:dyDescent="0.25">
      <c r="B26" s="31" t="s">
        <v>94</v>
      </c>
      <c r="C26" s="47" t="s">
        <v>107</v>
      </c>
    </row>
    <row r="27" spans="2:3" ht="75.75" thickBot="1" x14ac:dyDescent="0.3">
      <c r="B27" s="88" t="s">
        <v>111</v>
      </c>
      <c r="C27" s="82" t="s">
        <v>75</v>
      </c>
    </row>
    <row r="30" spans="2:3" x14ac:dyDescent="0.25">
      <c r="B30" s="17" t="s">
        <v>142</v>
      </c>
    </row>
    <row r="31" spans="2:3" ht="45" x14ac:dyDescent="0.25">
      <c r="B31" s="130" t="s">
        <v>143</v>
      </c>
    </row>
    <row r="32" spans="2:3" ht="60" x14ac:dyDescent="0.25">
      <c r="B32" s="130" t="s">
        <v>144</v>
      </c>
    </row>
    <row r="33" spans="2:2" ht="60" x14ac:dyDescent="0.25">
      <c r="B33" s="130" t="s">
        <v>145</v>
      </c>
    </row>
    <row r="34" spans="2:2" ht="30" x14ac:dyDescent="0.25">
      <c r="B34" s="130" t="s">
        <v>146</v>
      </c>
    </row>
    <row r="35" spans="2:2" ht="45" x14ac:dyDescent="0.25">
      <c r="B35" s="130" t="s">
        <v>147</v>
      </c>
    </row>
    <row r="36" spans="2:2" ht="60" x14ac:dyDescent="0.25">
      <c r="B36" s="130" t="s">
        <v>148</v>
      </c>
    </row>
    <row r="37" spans="2:2" ht="30" x14ac:dyDescent="0.25">
      <c r="B37" s="130" t="s">
        <v>149</v>
      </c>
    </row>
    <row r="38" spans="2:2" ht="75" x14ac:dyDescent="0.25">
      <c r="B38" s="130" t="s">
        <v>150</v>
      </c>
    </row>
  </sheetData>
  <mergeCells count="1">
    <mergeCell ref="B5:B9"/>
  </mergeCells>
  <hyperlinks>
    <hyperlink ref="C5" location="'Table 1'!A1" display="Done, found here" xr:uid="{00000000-0004-0000-0100-000000000000}"/>
    <hyperlink ref="C15" location="'Table 2'!A1" display="Table here" xr:uid="{00000000-0004-0000-0100-000001000000}"/>
    <hyperlink ref="C21" location="'Table 3'!A1" display="By organisation group here" xr:uid="{00000000-0004-0000-0100-000002000000}"/>
    <hyperlink ref="C24" location="Top!A1" display="Top" xr:uid="{00000000-0004-0000-0100-000003000000}"/>
    <hyperlink ref="C25" location="'Next Top'!A1" display="Next top" xr:uid="{00000000-0004-0000-0100-000004000000}"/>
    <hyperlink ref="C26" location="'Next Bottom'!A1" display="Next bottom" xr:uid="{00000000-0004-0000-0100-000005000000}"/>
    <hyperlink ref="C27" location="Bottom!A1" display="Bottom" xr:uid="{00000000-0004-0000-0100-000006000000}"/>
    <hyperlink ref="C23" location="'Table 4'!A1" display="Employee expenses by quartile" xr:uid="{00000000-0004-0000-0100-000007000000}"/>
  </hyperlink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H29"/>
  <sheetViews>
    <sheetView workbookViewId="0">
      <selection activeCell="B11" sqref="B11"/>
    </sheetView>
  </sheetViews>
  <sheetFormatPr defaultRowHeight="15" x14ac:dyDescent="0.25"/>
  <cols>
    <col min="2" max="2" width="61.42578125" bestFit="1" customWidth="1"/>
    <col min="3" max="4" width="15.28515625" bestFit="1" customWidth="1"/>
    <col min="5" max="5" width="16.5703125" customWidth="1"/>
    <col min="6" max="6" width="15.28515625" bestFit="1" customWidth="1"/>
  </cols>
  <sheetData>
    <row r="2" spans="2:8" ht="15.75" thickBot="1" x14ac:dyDescent="0.3">
      <c r="B2" s="17" t="s">
        <v>113</v>
      </c>
      <c r="C2" s="18"/>
      <c r="D2" s="18"/>
      <c r="E2" s="18"/>
      <c r="F2" s="18"/>
    </row>
    <row r="3" spans="2:8" s="19" customFormat="1" x14ac:dyDescent="0.25">
      <c r="B3" s="44"/>
      <c r="C3" s="45" t="s">
        <v>80</v>
      </c>
      <c r="D3" s="45" t="s">
        <v>81</v>
      </c>
      <c r="E3" s="45" t="s">
        <v>82</v>
      </c>
      <c r="F3" s="46" t="s">
        <v>71</v>
      </c>
    </row>
    <row r="4" spans="2:8" x14ac:dyDescent="0.25">
      <c r="B4" s="25" t="s">
        <v>97</v>
      </c>
      <c r="C4" s="22">
        <f>C6/C7</f>
        <v>0.70396875460054298</v>
      </c>
      <c r="D4" s="22">
        <f>D6/D7</f>
        <v>0.70481431157057617</v>
      </c>
      <c r="E4" s="22">
        <f>E6/E7</f>
        <v>0.68256601909411918</v>
      </c>
      <c r="F4" s="24">
        <f>F6/F7</f>
        <v>0.6564711763797032</v>
      </c>
    </row>
    <row r="5" spans="2:8" x14ac:dyDescent="0.25">
      <c r="B5" s="25" t="s">
        <v>98</v>
      </c>
      <c r="C5" s="22">
        <f>C6/C8</f>
        <v>0.97264234382844661</v>
      </c>
      <c r="D5" s="22">
        <f>D6/D8</f>
        <v>1.0096231454763795</v>
      </c>
      <c r="E5" s="22">
        <f>E6/E8</f>
        <v>0.99922425447644769</v>
      </c>
      <c r="F5" s="24">
        <f>F6/F8</f>
        <v>1.0276616746203482</v>
      </c>
    </row>
    <row r="6" spans="2:8" x14ac:dyDescent="0.25">
      <c r="B6" s="25" t="s">
        <v>95</v>
      </c>
      <c r="C6" s="42">
        <v>11792082493.639999</v>
      </c>
      <c r="D6" s="42">
        <v>12426660577.480003</v>
      </c>
      <c r="E6" s="42">
        <v>12994191885.761761</v>
      </c>
      <c r="F6" s="36">
        <v>13965065885</v>
      </c>
    </row>
    <row r="7" spans="2:8" x14ac:dyDescent="0.25">
      <c r="B7" s="25" t="s">
        <v>73</v>
      </c>
      <c r="C7" s="42">
        <v>16750860626.379999</v>
      </c>
      <c r="D7" s="42">
        <v>17631112724.98</v>
      </c>
      <c r="E7" s="42">
        <v>19037267491</v>
      </c>
      <c r="F7" s="36">
        <v>21272930766</v>
      </c>
    </row>
    <row r="8" spans="2:8" ht="15.75" thickBot="1" x14ac:dyDescent="0.3">
      <c r="B8" s="23" t="s">
        <v>96</v>
      </c>
      <c r="C8" s="43">
        <v>12123760155.48</v>
      </c>
      <c r="D8" s="43">
        <v>12308216816.500002</v>
      </c>
      <c r="E8" s="43">
        <v>13004279897.679407</v>
      </c>
      <c r="F8" s="37">
        <v>13589166775.300005</v>
      </c>
    </row>
    <row r="9" spans="2:8" x14ac:dyDescent="0.25">
      <c r="D9" s="19"/>
      <c r="E9" s="19"/>
      <c r="F9" s="19"/>
    </row>
    <row r="10" spans="2:8" x14ac:dyDescent="0.25">
      <c r="B10" s="19"/>
      <c r="C10" s="19"/>
      <c r="D10" s="19"/>
      <c r="E10" s="19"/>
      <c r="F10" s="19"/>
      <c r="G10" s="19"/>
    </row>
    <row r="11" spans="2:8" x14ac:dyDescent="0.25">
      <c r="B11" s="19"/>
      <c r="C11" s="19"/>
      <c r="D11" s="19"/>
      <c r="E11" s="19"/>
      <c r="F11" s="19"/>
      <c r="G11" s="19"/>
    </row>
    <row r="12" spans="2:8" x14ac:dyDescent="0.25">
      <c r="B12" s="19"/>
      <c r="C12" s="19"/>
      <c r="D12" s="19"/>
      <c r="E12" s="19"/>
      <c r="F12" s="19"/>
      <c r="G12" s="19"/>
    </row>
    <row r="13" spans="2:8" x14ac:dyDescent="0.25">
      <c r="B13" s="19"/>
      <c r="E13" s="19"/>
      <c r="F13" s="19"/>
    </row>
    <row r="14" spans="2:8" x14ac:dyDescent="0.25">
      <c r="B14" s="19"/>
    </row>
    <row r="15" spans="2:8" x14ac:dyDescent="0.25">
      <c r="B15" s="19"/>
      <c r="E15" s="19"/>
      <c r="F15" s="19"/>
      <c r="G15" s="19"/>
      <c r="H15" s="19"/>
    </row>
    <row r="16" spans="2:8" x14ac:dyDescent="0.25">
      <c r="B16" s="19"/>
      <c r="E16" s="19"/>
      <c r="F16" s="19"/>
      <c r="G16" s="19"/>
      <c r="H16" s="19"/>
    </row>
    <row r="17" spans="1:7" s="19" customFormat="1" x14ac:dyDescent="0.25"/>
    <row r="18" spans="1:7" s="19" customFormat="1" x14ac:dyDescent="0.25"/>
    <row r="19" spans="1:7" s="19" customFormat="1" x14ac:dyDescent="0.25"/>
    <row r="20" spans="1:7" s="19" customFormat="1" x14ac:dyDescent="0.25"/>
    <row r="21" spans="1:7" s="19" customFormat="1" x14ac:dyDescent="0.25"/>
    <row r="22" spans="1:7" s="19" customFormat="1" x14ac:dyDescent="0.25"/>
    <row r="23" spans="1:7" s="19" customFormat="1" x14ac:dyDescent="0.25"/>
    <row r="24" spans="1:7" s="19" customFormat="1" x14ac:dyDescent="0.25"/>
    <row r="25" spans="1:7" s="19" customFormat="1" x14ac:dyDescent="0.25"/>
    <row r="26" spans="1:7" s="19" customFormat="1" x14ac:dyDescent="0.25"/>
    <row r="27" spans="1:7" s="19" customFormat="1" x14ac:dyDescent="0.25"/>
    <row r="28" spans="1:7" x14ac:dyDescent="0.25">
      <c r="A28" s="19"/>
      <c r="B28" s="19"/>
      <c r="C28" s="19"/>
      <c r="D28" s="19"/>
      <c r="E28" s="19"/>
      <c r="F28" s="19"/>
      <c r="G28" s="19"/>
    </row>
    <row r="29" spans="1:7" x14ac:dyDescent="0.25">
      <c r="A29" s="19"/>
      <c r="B29" s="19"/>
      <c r="C29" s="19"/>
      <c r="D29" s="19"/>
      <c r="E29" s="19"/>
      <c r="F29" s="19"/>
      <c r="G29" s="19"/>
    </row>
  </sheetData>
  <phoneticPr fontId="3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2:R13"/>
  <sheetViews>
    <sheetView workbookViewId="0">
      <selection activeCell="L27" sqref="L27"/>
    </sheetView>
  </sheetViews>
  <sheetFormatPr defaultRowHeight="15" x14ac:dyDescent="0.25"/>
  <cols>
    <col min="1" max="1" width="5.28515625" customWidth="1"/>
    <col min="2" max="2" width="36.7109375" customWidth="1"/>
    <col min="3" max="6" width="14.85546875" bestFit="1" customWidth="1"/>
    <col min="7" max="8" width="13.5703125" bestFit="1" customWidth="1"/>
    <col min="9" max="9" width="14.85546875" bestFit="1" customWidth="1"/>
    <col min="10" max="12" width="13.5703125" bestFit="1" customWidth="1"/>
    <col min="13" max="14" width="14.85546875" bestFit="1" customWidth="1"/>
    <col min="15" max="15" width="12.140625" bestFit="1" customWidth="1"/>
    <col min="16" max="16" width="13.28515625" bestFit="1" customWidth="1"/>
    <col min="17" max="18" width="13.5703125" bestFit="1" customWidth="1"/>
  </cols>
  <sheetData>
    <row r="2" spans="2:18" ht="15.75" thickBot="1" x14ac:dyDescent="0.3">
      <c r="B2" s="17" t="s">
        <v>115</v>
      </c>
    </row>
    <row r="3" spans="2:18" x14ac:dyDescent="0.25">
      <c r="B3" s="39"/>
      <c r="C3" s="134" t="s">
        <v>11</v>
      </c>
      <c r="D3" s="134"/>
      <c r="E3" s="134"/>
      <c r="F3" s="134"/>
      <c r="G3" s="134" t="s">
        <v>9</v>
      </c>
      <c r="H3" s="134"/>
      <c r="I3" s="134"/>
      <c r="J3" s="134"/>
      <c r="K3" s="134" t="s">
        <v>8</v>
      </c>
      <c r="L3" s="134"/>
      <c r="M3" s="134"/>
      <c r="N3" s="134"/>
      <c r="O3" s="134" t="s">
        <v>10</v>
      </c>
      <c r="P3" s="134"/>
      <c r="Q3" s="134"/>
      <c r="R3" s="135"/>
    </row>
    <row r="4" spans="2:18" x14ac:dyDescent="0.25">
      <c r="B4" s="66"/>
      <c r="C4" s="50" t="s">
        <v>80</v>
      </c>
      <c r="D4" s="50" t="s">
        <v>81</v>
      </c>
      <c r="E4" s="50" t="s">
        <v>82</v>
      </c>
      <c r="F4" s="50" t="s">
        <v>71</v>
      </c>
      <c r="G4" s="50" t="s">
        <v>80</v>
      </c>
      <c r="H4" s="50" t="s">
        <v>81</v>
      </c>
      <c r="I4" s="50" t="s">
        <v>82</v>
      </c>
      <c r="J4" s="50" t="s">
        <v>71</v>
      </c>
      <c r="K4" s="50" t="s">
        <v>80</v>
      </c>
      <c r="L4" s="50" t="s">
        <v>81</v>
      </c>
      <c r="M4" s="50" t="s">
        <v>82</v>
      </c>
      <c r="N4" s="50" t="s">
        <v>71</v>
      </c>
      <c r="O4" s="50" t="s">
        <v>80</v>
      </c>
      <c r="P4" s="50" t="s">
        <v>81</v>
      </c>
      <c r="Q4" s="50" t="s">
        <v>82</v>
      </c>
      <c r="R4" s="51" t="s">
        <v>71</v>
      </c>
    </row>
    <row r="5" spans="2:18" x14ac:dyDescent="0.25">
      <c r="B5" s="40" t="s">
        <v>95</v>
      </c>
      <c r="C5" s="38">
        <v>11792082493.639999</v>
      </c>
      <c r="D5" s="38">
        <v>12426660577.48</v>
      </c>
      <c r="E5" s="38">
        <v>12994191885.761757</v>
      </c>
      <c r="F5" s="38">
        <v>13965065885</v>
      </c>
      <c r="G5" s="48">
        <v>4638325857.1399994</v>
      </c>
      <c r="H5" s="48">
        <v>4849727710.4800005</v>
      </c>
      <c r="I5" s="48">
        <v>5097885652.7617569</v>
      </c>
      <c r="J5" s="48">
        <v>5542511907</v>
      </c>
      <c r="K5" s="38">
        <v>6444296413.5</v>
      </c>
      <c r="L5" s="38">
        <v>6836445918</v>
      </c>
      <c r="M5" s="38">
        <v>7126254775</v>
      </c>
      <c r="N5" s="38">
        <v>7617352922</v>
      </c>
      <c r="O5" s="48">
        <v>709460223</v>
      </c>
      <c r="P5" s="48">
        <v>740486949</v>
      </c>
      <c r="Q5" s="48">
        <v>770051458</v>
      </c>
      <c r="R5" s="49">
        <v>805201056</v>
      </c>
    </row>
    <row r="6" spans="2:18" x14ac:dyDescent="0.25">
      <c r="B6" s="40" t="s">
        <v>103</v>
      </c>
      <c r="C6" s="38">
        <v>12123760155.48</v>
      </c>
      <c r="D6" s="38">
        <v>12308216816.5</v>
      </c>
      <c r="E6" s="38">
        <v>13004279897.679407</v>
      </c>
      <c r="F6" s="38">
        <v>13589166775.300003</v>
      </c>
      <c r="G6" s="48">
        <v>4947786238.1399994</v>
      </c>
      <c r="H6" s="48">
        <v>4942652605.5</v>
      </c>
      <c r="I6" s="48">
        <v>5182131130.6794071</v>
      </c>
      <c r="J6" s="48">
        <v>5458812856.2999992</v>
      </c>
      <c r="K6" s="38">
        <v>6703073391.3400002</v>
      </c>
      <c r="L6" s="38">
        <v>6889690772</v>
      </c>
      <c r="M6" s="38">
        <v>7325296936</v>
      </c>
      <c r="N6" s="38">
        <v>7645237747.0000029</v>
      </c>
      <c r="O6" s="48">
        <v>472900526</v>
      </c>
      <c r="P6" s="48">
        <v>475873439</v>
      </c>
      <c r="Q6" s="48">
        <v>496851831</v>
      </c>
      <c r="R6" s="49">
        <v>485116171.99999988</v>
      </c>
    </row>
    <row r="7" spans="2:18" x14ac:dyDescent="0.25">
      <c r="B7" s="40" t="s">
        <v>72</v>
      </c>
      <c r="C7" s="38">
        <v>17756480446.02</v>
      </c>
      <c r="D7" s="38">
        <v>18066170982.57</v>
      </c>
      <c r="E7" s="38">
        <v>19301617819.299999</v>
      </c>
      <c r="F7" s="38">
        <v>20536478786.299999</v>
      </c>
      <c r="G7" s="48">
        <v>7143004563.2200003</v>
      </c>
      <c r="H7" s="48">
        <v>7288369535.5700006</v>
      </c>
      <c r="I7" s="48">
        <v>7755103467</v>
      </c>
      <c r="J7" s="48">
        <v>8495248139.3000002</v>
      </c>
      <c r="K7" s="38">
        <v>9736843199.7999992</v>
      </c>
      <c r="L7" s="38">
        <v>9884899863</v>
      </c>
      <c r="M7" s="38">
        <v>10584716790.299999</v>
      </c>
      <c r="N7" s="38">
        <v>11125463316</v>
      </c>
      <c r="O7" s="48">
        <v>876632683</v>
      </c>
      <c r="P7" s="48">
        <v>892901584</v>
      </c>
      <c r="Q7" s="48">
        <v>961797562</v>
      </c>
      <c r="R7" s="49">
        <v>915767331</v>
      </c>
    </row>
    <row r="8" spans="2:18" x14ac:dyDescent="0.25">
      <c r="B8" s="40" t="s">
        <v>73</v>
      </c>
      <c r="C8" s="38">
        <v>16750860626.379999</v>
      </c>
      <c r="D8" s="38">
        <v>17631112724.98</v>
      </c>
      <c r="E8" s="38">
        <v>19037267491</v>
      </c>
      <c r="F8" s="38">
        <v>21272930766</v>
      </c>
      <c r="G8" s="48">
        <v>6580242091.7399998</v>
      </c>
      <c r="H8" s="48">
        <v>6873854974.9800005</v>
      </c>
      <c r="I8" s="48">
        <v>7546814547</v>
      </c>
      <c r="J8" s="48">
        <v>8718343683</v>
      </c>
      <c r="K8" s="38">
        <v>9208972875.6399994</v>
      </c>
      <c r="L8" s="38">
        <v>9762455671</v>
      </c>
      <c r="M8" s="38">
        <v>10463038123</v>
      </c>
      <c r="N8" s="38">
        <v>11474799735</v>
      </c>
      <c r="O8" s="48">
        <v>961645659</v>
      </c>
      <c r="P8" s="48">
        <v>994802079</v>
      </c>
      <c r="Q8" s="48">
        <v>1027414821</v>
      </c>
      <c r="R8" s="49">
        <v>1079787348</v>
      </c>
    </row>
    <row r="9" spans="2:18" x14ac:dyDescent="0.25">
      <c r="B9" s="40" t="s">
        <v>99</v>
      </c>
      <c r="C9" s="38">
        <v>1005619819.6400003</v>
      </c>
      <c r="D9" s="38">
        <v>435058257.59000015</v>
      </c>
      <c r="E9" s="38">
        <v>264350328.30000001</v>
      </c>
      <c r="F9" s="38">
        <v>-736451979.70000005</v>
      </c>
      <c r="G9" s="48">
        <v>562762471.4800005</v>
      </c>
      <c r="H9" s="48">
        <v>414514560.59000015</v>
      </c>
      <c r="I9" s="48">
        <v>208288920</v>
      </c>
      <c r="J9" s="48">
        <v>-223095543.69999999</v>
      </c>
      <c r="K9" s="38">
        <v>527870324.15999985</v>
      </c>
      <c r="L9" s="38">
        <v>122444192</v>
      </c>
      <c r="M9" s="38">
        <v>121678667.30000001</v>
      </c>
      <c r="N9" s="38">
        <v>-349336419</v>
      </c>
      <c r="O9" s="48">
        <v>-85012976</v>
      </c>
      <c r="P9" s="48">
        <v>-101900495</v>
      </c>
      <c r="Q9" s="48">
        <v>-65617259</v>
      </c>
      <c r="R9" s="49">
        <v>-164020017</v>
      </c>
    </row>
    <row r="10" spans="2:18" s="19" customFormat="1" x14ac:dyDescent="0.25">
      <c r="B10" s="40" t="s">
        <v>70</v>
      </c>
      <c r="C10" s="38">
        <v>2072045479.29</v>
      </c>
      <c r="D10" s="38">
        <v>1590662307.6700001</v>
      </c>
      <c r="E10" s="38">
        <v>1589613151.2459891</v>
      </c>
      <c r="F10" s="38">
        <v>1222377192.3</v>
      </c>
      <c r="G10" s="48">
        <v>928365079.15999997</v>
      </c>
      <c r="H10" s="48">
        <v>821694483.67000008</v>
      </c>
      <c r="I10" s="48">
        <v>697564102.94598913</v>
      </c>
      <c r="J10" s="48">
        <v>725989337.29999995</v>
      </c>
      <c r="K10" s="38">
        <v>1173589669.1299999</v>
      </c>
      <c r="L10" s="38">
        <v>818905227</v>
      </c>
      <c r="M10" s="38">
        <v>899980344.29999995</v>
      </c>
      <c r="N10" s="38">
        <v>597526101</v>
      </c>
      <c r="O10" s="48">
        <v>-29909269</v>
      </c>
      <c r="P10" s="48">
        <v>-49937403</v>
      </c>
      <c r="Q10" s="48">
        <v>-7931296</v>
      </c>
      <c r="R10" s="49">
        <v>-101138246</v>
      </c>
    </row>
    <row r="11" spans="2:18" x14ac:dyDescent="0.25">
      <c r="B11" s="40" t="s">
        <v>100</v>
      </c>
      <c r="C11" s="68">
        <f>C5/C8</f>
        <v>0.70396875460054298</v>
      </c>
      <c r="D11" s="68">
        <f t="shared" ref="D11:H11" si="0">D5/D8</f>
        <v>0.70481431157057595</v>
      </c>
      <c r="E11" s="68">
        <f>E5/E8</f>
        <v>0.68256601909411896</v>
      </c>
      <c r="F11" s="68">
        <f>F5/F8</f>
        <v>0.6564711763797032</v>
      </c>
      <c r="G11" s="69">
        <f t="shared" si="0"/>
        <v>0.70488681000997888</v>
      </c>
      <c r="H11" s="69">
        <f t="shared" si="0"/>
        <v>0.70553244549563843</v>
      </c>
      <c r="I11" s="69">
        <f>I5/I8</f>
        <v>0.6755016465573892</v>
      </c>
      <c r="J11" s="69">
        <f t="shared" ref="J11:R11" si="1">J5/J8</f>
        <v>0.63572991711801963</v>
      </c>
      <c r="K11" s="68">
        <f t="shared" si="1"/>
        <v>0.69978449285552258</v>
      </c>
      <c r="L11" s="68">
        <f t="shared" si="1"/>
        <v>0.70027933015953159</v>
      </c>
      <c r="M11" s="68">
        <f t="shared" si="1"/>
        <v>0.68108848416933176</v>
      </c>
      <c r="N11" s="68">
        <f>N5/N8</f>
        <v>0.66383319081080239</v>
      </c>
      <c r="O11" s="69">
        <f t="shared" si="1"/>
        <v>0.73775638288406187</v>
      </c>
      <c r="P11" s="69">
        <f t="shared" si="1"/>
        <v>0.74435605295915352</v>
      </c>
      <c r="Q11" s="69">
        <f t="shared" si="1"/>
        <v>0.7495039416021817</v>
      </c>
      <c r="R11" s="70">
        <f t="shared" si="1"/>
        <v>0.74570336232537515</v>
      </c>
    </row>
    <row r="12" spans="2:18" ht="15.75" thickBot="1" x14ac:dyDescent="0.3">
      <c r="B12" s="41" t="s">
        <v>141</v>
      </c>
      <c r="C12" s="75">
        <f>C6/C7</f>
        <v>0.68277946141052193</v>
      </c>
      <c r="D12" s="75">
        <f t="shared" ref="D12:H12" si="2">D6/D7</f>
        <v>0.68128530546814836</v>
      </c>
      <c r="E12" s="75">
        <f t="shared" si="2"/>
        <v>0.6737404097119889</v>
      </c>
      <c r="F12" s="75">
        <f t="shared" si="2"/>
        <v>0.66170870462785536</v>
      </c>
      <c r="G12" s="76">
        <f t="shared" si="2"/>
        <v>0.69267577730757923</v>
      </c>
      <c r="H12" s="76">
        <f t="shared" si="2"/>
        <v>0.67815614745904218</v>
      </c>
      <c r="I12" s="76">
        <f>I6/I7</f>
        <v>0.66822204922613027</v>
      </c>
      <c r="J12" s="76">
        <f t="shared" ref="J12:R12" si="3">J6/J7</f>
        <v>0.64257250250841991</v>
      </c>
      <c r="K12" s="75">
        <f t="shared" si="3"/>
        <v>0.68842367631818135</v>
      </c>
      <c r="L12" s="75">
        <f t="shared" si="3"/>
        <v>0.69699145843537413</v>
      </c>
      <c r="M12" s="75">
        <f t="shared" si="3"/>
        <v>0.69206357440881339</v>
      </c>
      <c r="N12" s="75">
        <f t="shared" si="3"/>
        <v>0.68718376303529427</v>
      </c>
      <c r="O12" s="76">
        <f t="shared" si="3"/>
        <v>0.53945116942440074</v>
      </c>
      <c r="P12" s="76">
        <f t="shared" si="3"/>
        <v>0.5329517244982287</v>
      </c>
      <c r="Q12" s="76">
        <f t="shared" si="3"/>
        <v>0.51658670247284322</v>
      </c>
      <c r="R12" s="87">
        <f t="shared" si="3"/>
        <v>0.52973736404230809</v>
      </c>
    </row>
    <row r="13" spans="2:18" x14ac:dyDescent="0.25">
      <c r="B13" s="18"/>
      <c r="C13" s="18"/>
      <c r="D13" s="18"/>
      <c r="E13" s="18"/>
      <c r="F13" s="18"/>
      <c r="G13" s="18"/>
      <c r="H13" s="18"/>
      <c r="I13" s="18"/>
      <c r="J13" s="18"/>
      <c r="K13" s="18"/>
      <c r="L13" s="18"/>
      <c r="M13" s="18"/>
      <c r="N13" s="18"/>
    </row>
  </sheetData>
  <mergeCells count="4">
    <mergeCell ref="G3:J3"/>
    <mergeCell ref="K3:N3"/>
    <mergeCell ref="O3:R3"/>
    <mergeCell ref="C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2:R22"/>
  <sheetViews>
    <sheetView workbookViewId="0">
      <selection activeCell="M22" sqref="M22"/>
    </sheetView>
  </sheetViews>
  <sheetFormatPr defaultColWidth="9.140625" defaultRowHeight="15" x14ac:dyDescent="0.25"/>
  <cols>
    <col min="1" max="1" width="3" style="19" customWidth="1"/>
    <col min="2" max="2" width="44.140625" style="19" customWidth="1"/>
    <col min="3" max="6" width="16.140625" style="19" bestFit="1" customWidth="1"/>
    <col min="7" max="12" width="15.140625" style="19" bestFit="1" customWidth="1"/>
    <col min="13" max="14" width="16.28515625" style="19" bestFit="1" customWidth="1"/>
    <col min="15" max="16" width="13.42578125" style="19" bestFit="1" customWidth="1"/>
    <col min="17" max="18" width="15.140625" style="19" bestFit="1" customWidth="1"/>
    <col min="19" max="19" width="14.28515625" style="19" bestFit="1" customWidth="1"/>
    <col min="20" max="16384" width="9.140625" style="19"/>
  </cols>
  <sheetData>
    <row r="2" spans="2:18" ht="15.75" thickBot="1" x14ac:dyDescent="0.3">
      <c r="B2" s="17" t="s">
        <v>117</v>
      </c>
      <c r="C2" s="17"/>
      <c r="D2" s="17"/>
      <c r="E2" s="17"/>
      <c r="F2" s="17"/>
    </row>
    <row r="3" spans="2:18" x14ac:dyDescent="0.25">
      <c r="B3" s="59"/>
      <c r="C3" s="134" t="s">
        <v>11</v>
      </c>
      <c r="D3" s="134"/>
      <c r="E3" s="134"/>
      <c r="F3" s="134"/>
      <c r="G3" s="134" t="s">
        <v>9</v>
      </c>
      <c r="H3" s="134"/>
      <c r="I3" s="134"/>
      <c r="J3" s="134"/>
      <c r="K3" s="134" t="s">
        <v>8</v>
      </c>
      <c r="L3" s="134"/>
      <c r="M3" s="134"/>
      <c r="N3" s="134"/>
      <c r="O3" s="134" t="s">
        <v>10</v>
      </c>
      <c r="P3" s="134"/>
      <c r="Q3" s="134"/>
      <c r="R3" s="135"/>
    </row>
    <row r="4" spans="2:18" x14ac:dyDescent="0.25">
      <c r="B4" s="66"/>
      <c r="C4" s="50" t="s">
        <v>80</v>
      </c>
      <c r="D4" s="50" t="s">
        <v>81</v>
      </c>
      <c r="E4" s="50" t="s">
        <v>82</v>
      </c>
      <c r="F4" s="50" t="s">
        <v>71</v>
      </c>
      <c r="G4" s="50" t="s">
        <v>80</v>
      </c>
      <c r="H4" s="50" t="s">
        <v>81</v>
      </c>
      <c r="I4" s="50" t="s">
        <v>82</v>
      </c>
      <c r="J4" s="50" t="s">
        <v>71</v>
      </c>
      <c r="K4" s="50" t="s">
        <v>80</v>
      </c>
      <c r="L4" s="50" t="s">
        <v>81</v>
      </c>
      <c r="M4" s="50" t="s">
        <v>82</v>
      </c>
      <c r="N4" s="50" t="s">
        <v>71</v>
      </c>
      <c r="O4" s="50" t="s">
        <v>80</v>
      </c>
      <c r="P4" s="50" t="s">
        <v>81</v>
      </c>
      <c r="Q4" s="50" t="s">
        <v>82</v>
      </c>
      <c r="R4" s="51" t="s">
        <v>71</v>
      </c>
    </row>
    <row r="5" spans="2:18" x14ac:dyDescent="0.25">
      <c r="B5" s="25" t="s">
        <v>110</v>
      </c>
      <c r="C5" s="42">
        <v>8549921764.4799995</v>
      </c>
      <c r="D5" s="42">
        <v>8968673922.4538269</v>
      </c>
      <c r="E5" s="42">
        <v>9449617409.4989738</v>
      </c>
      <c r="F5" s="42">
        <v>10162372043</v>
      </c>
      <c r="G5" s="60">
        <v>3348301491.9099998</v>
      </c>
      <c r="H5" s="60">
        <v>3435706443.4538269</v>
      </c>
      <c r="I5" s="60">
        <v>3680584059.4989729</v>
      </c>
      <c r="J5" s="60">
        <v>4006440418</v>
      </c>
      <c r="K5" s="42">
        <v>4675597833.5699997</v>
      </c>
      <c r="L5" s="42">
        <v>4995276298</v>
      </c>
      <c r="M5" s="42">
        <v>5216172047</v>
      </c>
      <c r="N5" s="42">
        <v>5576774999</v>
      </c>
      <c r="O5" s="60">
        <v>526022439</v>
      </c>
      <c r="P5" s="60">
        <v>537691181</v>
      </c>
      <c r="Q5" s="60">
        <v>552861303</v>
      </c>
      <c r="R5" s="61">
        <v>579156626</v>
      </c>
    </row>
    <row r="6" spans="2:18" x14ac:dyDescent="0.25">
      <c r="B6" s="25" t="s">
        <v>109</v>
      </c>
      <c r="C6" s="42">
        <v>364120542.98000002</v>
      </c>
      <c r="D6" s="42">
        <v>283743573.43332583</v>
      </c>
      <c r="E6" s="42">
        <v>315085609.28647554</v>
      </c>
      <c r="F6" s="42">
        <v>320527600</v>
      </c>
      <c r="G6" s="60">
        <v>115197700.37</v>
      </c>
      <c r="H6" s="60">
        <v>87413608.433325812</v>
      </c>
      <c r="I6" s="60">
        <v>90727916.286475539</v>
      </c>
      <c r="J6" s="60">
        <v>93718081</v>
      </c>
      <c r="K6" s="42">
        <v>205654585.61000001</v>
      </c>
      <c r="L6" s="42">
        <v>151523792</v>
      </c>
      <c r="M6" s="42">
        <v>168643960</v>
      </c>
      <c r="N6" s="42">
        <v>171637211</v>
      </c>
      <c r="O6" s="60">
        <v>43268257</v>
      </c>
      <c r="P6" s="60">
        <v>44806173</v>
      </c>
      <c r="Q6" s="60">
        <v>55713733</v>
      </c>
      <c r="R6" s="61">
        <v>55172308</v>
      </c>
    </row>
    <row r="7" spans="2:18" x14ac:dyDescent="0.25">
      <c r="B7" s="25" t="s">
        <v>108</v>
      </c>
      <c r="C7" s="42">
        <v>1462959151.4300001</v>
      </c>
      <c r="D7" s="42">
        <v>1600373440.0746913</v>
      </c>
      <c r="E7" s="42">
        <v>1691699470.0390487</v>
      </c>
      <c r="F7" s="42">
        <v>1784678385</v>
      </c>
      <c r="G7" s="60">
        <v>563721567.34000003</v>
      </c>
      <c r="H7" s="60">
        <v>640227216.0746913</v>
      </c>
      <c r="I7" s="60">
        <v>697761865.03904867</v>
      </c>
      <c r="J7" s="60">
        <v>727645393</v>
      </c>
      <c r="K7" s="42">
        <v>804875806.09000003</v>
      </c>
      <c r="L7" s="42">
        <v>858993258</v>
      </c>
      <c r="M7" s="42">
        <v>895651989</v>
      </c>
      <c r="N7" s="42">
        <v>958430041</v>
      </c>
      <c r="O7" s="60">
        <v>94361778</v>
      </c>
      <c r="P7" s="60">
        <v>101152966</v>
      </c>
      <c r="Q7" s="60">
        <v>98285616</v>
      </c>
      <c r="R7" s="61">
        <v>98602951</v>
      </c>
    </row>
    <row r="8" spans="2:18" x14ac:dyDescent="0.25">
      <c r="B8" s="25" t="s">
        <v>105</v>
      </c>
      <c r="C8" s="42">
        <v>922628823.75</v>
      </c>
      <c r="D8" s="42">
        <v>970381694.97815609</v>
      </c>
      <c r="E8" s="42">
        <v>967344523.63409185</v>
      </c>
      <c r="F8" s="42">
        <v>1091477633</v>
      </c>
      <c r="G8" s="60">
        <v>399378290.51999998</v>
      </c>
      <c r="H8" s="60">
        <v>397026142.97815609</v>
      </c>
      <c r="I8" s="60">
        <v>411232283.63409179</v>
      </c>
      <c r="J8" s="60">
        <v>472516214</v>
      </c>
      <c r="K8" s="42">
        <v>487881190.23000002</v>
      </c>
      <c r="L8" s="42">
        <v>534803582</v>
      </c>
      <c r="M8" s="42">
        <v>511238383</v>
      </c>
      <c r="N8" s="42">
        <v>570362806</v>
      </c>
      <c r="O8" s="60">
        <v>35369343</v>
      </c>
      <c r="P8" s="60">
        <v>38551970</v>
      </c>
      <c r="Q8" s="60">
        <v>44873857</v>
      </c>
      <c r="R8" s="61">
        <v>48598613</v>
      </c>
    </row>
    <row r="9" spans="2:18" x14ac:dyDescent="0.25">
      <c r="B9" s="62" t="s">
        <v>74</v>
      </c>
      <c r="C9" s="53">
        <v>492452211</v>
      </c>
      <c r="D9" s="53">
        <v>603487946.53999996</v>
      </c>
      <c r="E9" s="53">
        <v>570444873.30316842</v>
      </c>
      <c r="F9" s="53">
        <v>606010224</v>
      </c>
      <c r="G9" s="54">
        <v>211726807</v>
      </c>
      <c r="H9" s="54">
        <v>289354299.54000002</v>
      </c>
      <c r="I9" s="54">
        <v>217579528.30316839</v>
      </c>
      <c r="J9" s="54">
        <v>242191801</v>
      </c>
      <c r="K9" s="53">
        <v>270286998</v>
      </c>
      <c r="L9" s="53">
        <v>295848988</v>
      </c>
      <c r="M9" s="53">
        <v>334548396</v>
      </c>
      <c r="N9" s="53">
        <v>340147865</v>
      </c>
      <c r="O9" s="54">
        <v>10438406</v>
      </c>
      <c r="P9" s="54">
        <v>18284659</v>
      </c>
      <c r="Q9" s="54">
        <v>18316949</v>
      </c>
      <c r="R9" s="63">
        <v>23670558</v>
      </c>
    </row>
    <row r="10" spans="2:18" x14ac:dyDescent="0.25">
      <c r="B10" s="92" t="s">
        <v>95</v>
      </c>
      <c r="C10" s="94">
        <v>11792082493.639999</v>
      </c>
      <c r="D10" s="94">
        <v>12426660577.480003</v>
      </c>
      <c r="E10" s="94">
        <v>12994191885.761761</v>
      </c>
      <c r="F10" s="94">
        <v>13965065885</v>
      </c>
      <c r="G10" s="123">
        <v>4638325857.1399994</v>
      </c>
      <c r="H10" s="123">
        <v>4849727710.4800005</v>
      </c>
      <c r="I10" s="123">
        <v>5097885652.7617569</v>
      </c>
      <c r="J10" s="123">
        <v>5542511907</v>
      </c>
      <c r="K10" s="94">
        <v>6444296413.5</v>
      </c>
      <c r="L10" s="94">
        <v>6836445918</v>
      </c>
      <c r="M10" s="94">
        <v>7126254775</v>
      </c>
      <c r="N10" s="94">
        <v>7617352922</v>
      </c>
      <c r="O10" s="123">
        <v>709460223</v>
      </c>
      <c r="P10" s="123">
        <v>740486949</v>
      </c>
      <c r="Q10" s="123">
        <v>770051458</v>
      </c>
      <c r="R10" s="124">
        <v>805201056</v>
      </c>
    </row>
    <row r="11" spans="2:18" ht="15.75" thickBot="1" x14ac:dyDescent="0.3">
      <c r="B11" s="23" t="s">
        <v>73</v>
      </c>
      <c r="C11" s="43">
        <v>16750860626.379999</v>
      </c>
      <c r="D11" s="43">
        <v>17631112724.98</v>
      </c>
      <c r="E11" s="43">
        <v>19037267491</v>
      </c>
      <c r="F11" s="43">
        <v>21272930766</v>
      </c>
      <c r="G11" s="64">
        <v>6580242091.7399998</v>
      </c>
      <c r="H11" s="64">
        <v>6873854974.9800005</v>
      </c>
      <c r="I11" s="64">
        <v>7546814547</v>
      </c>
      <c r="J11" s="64">
        <v>8718343683</v>
      </c>
      <c r="K11" s="43">
        <v>9208972875.6399994</v>
      </c>
      <c r="L11" s="43">
        <v>9762455671</v>
      </c>
      <c r="M11" s="43">
        <v>10463038123</v>
      </c>
      <c r="N11" s="43">
        <v>11474799735</v>
      </c>
      <c r="O11" s="64">
        <v>961645659</v>
      </c>
      <c r="P11" s="64">
        <v>994802079</v>
      </c>
      <c r="Q11" s="64">
        <v>1027414821</v>
      </c>
      <c r="R11" s="65">
        <v>1079787348</v>
      </c>
    </row>
    <row r="12" spans="2:18" x14ac:dyDescent="0.25">
      <c r="C12" s="1"/>
      <c r="D12" s="1"/>
      <c r="E12" s="1"/>
      <c r="F12" s="1"/>
      <c r="G12" s="1"/>
      <c r="H12" s="1"/>
      <c r="I12" s="1"/>
      <c r="J12" s="1"/>
      <c r="K12" s="1"/>
      <c r="L12" s="1"/>
      <c r="M12" s="1"/>
      <c r="N12" s="1"/>
    </row>
    <row r="13" spans="2:18" ht="15.75" thickBot="1" x14ac:dyDescent="0.3">
      <c r="B13" s="17" t="s">
        <v>118</v>
      </c>
      <c r="C13" s="17"/>
      <c r="D13" s="17"/>
      <c r="E13" s="17"/>
      <c r="F13" s="17"/>
    </row>
    <row r="14" spans="2:18" x14ac:dyDescent="0.25">
      <c r="B14" s="67"/>
      <c r="C14" s="136" t="s">
        <v>11</v>
      </c>
      <c r="D14" s="136"/>
      <c r="E14" s="136"/>
      <c r="F14" s="136"/>
      <c r="G14" s="136" t="s">
        <v>9</v>
      </c>
      <c r="H14" s="136"/>
      <c r="I14" s="136"/>
      <c r="J14" s="136"/>
      <c r="K14" s="136" t="s">
        <v>8</v>
      </c>
      <c r="L14" s="136"/>
      <c r="M14" s="136"/>
      <c r="N14" s="136"/>
      <c r="O14" s="136" t="s">
        <v>10</v>
      </c>
      <c r="P14" s="136"/>
      <c r="Q14" s="136"/>
      <c r="R14" s="137"/>
    </row>
    <row r="15" spans="2:18" x14ac:dyDescent="0.25">
      <c r="B15" s="72"/>
      <c r="C15" s="57" t="s">
        <v>80</v>
      </c>
      <c r="D15" s="57" t="s">
        <v>81</v>
      </c>
      <c r="E15" s="57" t="s">
        <v>82</v>
      </c>
      <c r="F15" s="57" t="s">
        <v>71</v>
      </c>
      <c r="G15" s="57" t="s">
        <v>80</v>
      </c>
      <c r="H15" s="57" t="s">
        <v>81</v>
      </c>
      <c r="I15" s="57" t="s">
        <v>82</v>
      </c>
      <c r="J15" s="57" t="s">
        <v>71</v>
      </c>
      <c r="K15" s="57" t="s">
        <v>80</v>
      </c>
      <c r="L15" s="57" t="s">
        <v>81</v>
      </c>
      <c r="M15" s="57" t="s">
        <v>82</v>
      </c>
      <c r="N15" s="57" t="s">
        <v>71</v>
      </c>
      <c r="O15" s="57" t="s">
        <v>80</v>
      </c>
      <c r="P15" s="57" t="s">
        <v>81</v>
      </c>
      <c r="Q15" s="57" t="s">
        <v>82</v>
      </c>
      <c r="R15" s="58" t="s">
        <v>71</v>
      </c>
    </row>
    <row r="16" spans="2:18" x14ac:dyDescent="0.25">
      <c r="B16" s="25" t="s">
        <v>110</v>
      </c>
      <c r="C16" s="68">
        <f t="shared" ref="C16:R20" si="0">C5/C$11</f>
        <v>0.51041686485142157</v>
      </c>
      <c r="D16" s="68">
        <f t="shared" si="0"/>
        <v>0.50868450916015573</v>
      </c>
      <c r="E16" s="68">
        <f t="shared" si="0"/>
        <v>0.49637467215115538</v>
      </c>
      <c r="F16" s="68">
        <f t="shared" si="0"/>
        <v>0.47771377412849331</v>
      </c>
      <c r="G16" s="69">
        <f t="shared" si="0"/>
        <v>0.5088416877721007</v>
      </c>
      <c r="H16" s="69">
        <f t="shared" si="0"/>
        <v>0.49982236400962521</v>
      </c>
      <c r="I16" s="69">
        <f t="shared" si="0"/>
        <v>0.48770034516908511</v>
      </c>
      <c r="J16" s="69">
        <f t="shared" si="0"/>
        <v>0.4595414638003093</v>
      </c>
      <c r="K16" s="68">
        <f t="shared" si="0"/>
        <v>0.50772196820539095</v>
      </c>
      <c r="L16" s="68">
        <f t="shared" si="0"/>
        <v>0.51168235394284944</v>
      </c>
      <c r="M16" s="68">
        <f t="shared" si="0"/>
        <v>0.49853321623035435</v>
      </c>
      <c r="N16" s="68">
        <f t="shared" si="0"/>
        <v>0.48600194581086514</v>
      </c>
      <c r="O16" s="69">
        <f t="shared" si="0"/>
        <v>0.54700235380566509</v>
      </c>
      <c r="P16" s="69">
        <f t="shared" si="0"/>
        <v>0.54050066073494807</v>
      </c>
      <c r="Q16" s="69">
        <f t="shared" si="0"/>
        <v>0.53810913732185683</v>
      </c>
      <c r="R16" s="70">
        <f t="shared" si="0"/>
        <v>0.53636174481273879</v>
      </c>
    </row>
    <row r="17" spans="2:18" x14ac:dyDescent="0.25">
      <c r="B17" s="25" t="s">
        <v>109</v>
      </c>
      <c r="C17" s="68">
        <f t="shared" si="0"/>
        <v>2.1737422995840992E-2</v>
      </c>
      <c r="D17" s="68">
        <f t="shared" si="0"/>
        <v>1.6093344637931675E-2</v>
      </c>
      <c r="E17" s="68">
        <f t="shared" si="0"/>
        <v>1.6550989233903156E-2</v>
      </c>
      <c r="F17" s="68">
        <f t="shared" si="0"/>
        <v>1.5067392618617993E-2</v>
      </c>
      <c r="G17" s="69">
        <f t="shared" si="0"/>
        <v>1.7506605192323329E-2</v>
      </c>
      <c r="H17" s="69">
        <f t="shared" si="0"/>
        <v>1.2716824656833867E-2</v>
      </c>
      <c r="I17" s="69">
        <f t="shared" si="0"/>
        <v>1.2022014814520861E-2</v>
      </c>
      <c r="J17" s="69">
        <f t="shared" si="0"/>
        <v>1.0749528168147579E-2</v>
      </c>
      <c r="K17" s="68">
        <f t="shared" si="0"/>
        <v>2.2331978645958119E-2</v>
      </c>
      <c r="L17" s="68">
        <f t="shared" si="0"/>
        <v>1.5521073498967183E-2</v>
      </c>
      <c r="M17" s="68">
        <f t="shared" si="0"/>
        <v>1.6118068004481838E-2</v>
      </c>
      <c r="N17" s="68">
        <f t="shared" si="0"/>
        <v>1.4957752201677095E-2</v>
      </c>
      <c r="O17" s="69">
        <f t="shared" si="0"/>
        <v>4.4993971110932868E-2</v>
      </c>
      <c r="P17" s="69">
        <f t="shared" si="0"/>
        <v>4.504028886332876E-2</v>
      </c>
      <c r="Q17" s="69">
        <f t="shared" si="0"/>
        <v>5.4227106579767745E-2</v>
      </c>
      <c r="R17" s="70">
        <f t="shared" si="0"/>
        <v>5.1095531080440112E-2</v>
      </c>
    </row>
    <row r="18" spans="2:18" x14ac:dyDescent="0.25">
      <c r="B18" s="25" t="s">
        <v>108</v>
      </c>
      <c r="C18" s="68">
        <f t="shared" si="0"/>
        <v>8.7336357460109662E-2</v>
      </c>
      <c r="D18" s="68">
        <f t="shared" si="0"/>
        <v>9.0769849018505822E-2</v>
      </c>
      <c r="E18" s="68">
        <f t="shared" si="0"/>
        <v>8.8862515108263901E-2</v>
      </c>
      <c r="F18" s="68">
        <f t="shared" si="0"/>
        <v>8.3894335229652867E-2</v>
      </c>
      <c r="G18" s="69">
        <f t="shared" si="0"/>
        <v>8.5668818788236456E-2</v>
      </c>
      <c r="H18" s="69">
        <f t="shared" si="0"/>
        <v>9.3139470996266405E-2</v>
      </c>
      <c r="I18" s="69">
        <f t="shared" si="0"/>
        <v>9.245779933951366E-2</v>
      </c>
      <c r="J18" s="69">
        <f t="shared" si="0"/>
        <v>8.3461425639693956E-2</v>
      </c>
      <c r="K18" s="68">
        <f t="shared" si="0"/>
        <v>8.7401257117294226E-2</v>
      </c>
      <c r="L18" s="68">
        <f t="shared" si="0"/>
        <v>8.7989465657876895E-2</v>
      </c>
      <c r="M18" s="68">
        <f>M7/M$11</f>
        <v>8.560152208861449E-2</v>
      </c>
      <c r="N18" s="68">
        <f t="shared" si="0"/>
        <v>8.3524772818181131E-2</v>
      </c>
      <c r="O18" s="69">
        <f t="shared" si="0"/>
        <v>9.8125309584535858E-2</v>
      </c>
      <c r="P18" s="69">
        <f t="shared" si="0"/>
        <v>0.10168149839582312</v>
      </c>
      <c r="Q18" s="69">
        <f t="shared" si="0"/>
        <v>9.5663031125380271E-2</v>
      </c>
      <c r="R18" s="70">
        <f t="shared" si="0"/>
        <v>9.1317009022780296E-2</v>
      </c>
    </row>
    <row r="19" spans="2:18" x14ac:dyDescent="0.25">
      <c r="B19" s="25" t="s">
        <v>105</v>
      </c>
      <c r="C19" s="68">
        <f t="shared" si="0"/>
        <v>5.5079487814315833E-2</v>
      </c>
      <c r="D19" s="68">
        <f t="shared" si="0"/>
        <v>5.5038029086122632E-2</v>
      </c>
      <c r="E19" s="68">
        <f t="shared" si="0"/>
        <v>5.0813202267153662E-2</v>
      </c>
      <c r="F19" s="68">
        <f t="shared" si="0"/>
        <v>5.1308286808533297E-2</v>
      </c>
      <c r="G19" s="69">
        <f t="shared" si="0"/>
        <v>6.0693555792016948E-2</v>
      </c>
      <c r="H19" s="69">
        <f t="shared" si="0"/>
        <v>5.7758876849058227E-2</v>
      </c>
      <c r="I19" s="69">
        <f t="shared" si="0"/>
        <v>5.4490842602931633E-2</v>
      </c>
      <c r="J19" s="69">
        <f t="shared" si="0"/>
        <v>5.4197933825591765E-2</v>
      </c>
      <c r="K19" s="68">
        <f t="shared" si="0"/>
        <v>5.2978893174999556E-2</v>
      </c>
      <c r="L19" s="68">
        <f t="shared" si="0"/>
        <v>5.4781665599636813E-2</v>
      </c>
      <c r="M19" s="68">
        <f t="shared" si="0"/>
        <v>4.8861370568476517E-2</v>
      </c>
      <c r="N19" s="68">
        <f t="shared" si="0"/>
        <v>4.9705687172936094E-2</v>
      </c>
      <c r="O19" s="69">
        <f t="shared" si="0"/>
        <v>3.6780016286643478E-2</v>
      </c>
      <c r="P19" s="69">
        <f t="shared" si="0"/>
        <v>3.8753407148840506E-2</v>
      </c>
      <c r="Q19" s="69">
        <f t="shared" si="0"/>
        <v>4.3676474275817362E-2</v>
      </c>
      <c r="R19" s="70">
        <f t="shared" si="0"/>
        <v>4.5007577732796331E-2</v>
      </c>
    </row>
    <row r="20" spans="2:18" x14ac:dyDescent="0.25">
      <c r="B20" s="62" t="s">
        <v>74</v>
      </c>
      <c r="C20" s="55">
        <f t="shared" si="0"/>
        <v>2.9398621478854907E-2</v>
      </c>
      <c r="D20" s="55">
        <f t="shared" si="0"/>
        <v>3.4228579667860103E-2</v>
      </c>
      <c r="E20" s="55">
        <f t="shared" si="0"/>
        <v>2.9964640333642954E-2</v>
      </c>
      <c r="F20" s="55">
        <f t="shared" si="0"/>
        <v>2.8487387594405712E-2</v>
      </c>
      <c r="G20" s="56">
        <f t="shared" si="0"/>
        <v>3.2176142465301531E-2</v>
      </c>
      <c r="H20" s="56">
        <f t="shared" si="0"/>
        <v>4.2094908983854713E-2</v>
      </c>
      <c r="I20" s="56">
        <f t="shared" si="0"/>
        <v>2.8830644631337908E-2</v>
      </c>
      <c r="J20" s="56">
        <f t="shared" si="0"/>
        <v>2.7779565684277006E-2</v>
      </c>
      <c r="K20" s="55">
        <f t="shared" si="0"/>
        <v>2.9350395711879623E-2</v>
      </c>
      <c r="L20" s="55">
        <f t="shared" si="0"/>
        <v>3.0304771460201184E-2</v>
      </c>
      <c r="M20" s="55">
        <f t="shared" si="0"/>
        <v>3.1974307277404537E-2</v>
      </c>
      <c r="N20" s="55">
        <f t="shared" si="0"/>
        <v>2.9643032807142929E-2</v>
      </c>
      <c r="O20" s="56">
        <f t="shared" si="0"/>
        <v>1.0854732096284542E-2</v>
      </c>
      <c r="P20" s="56">
        <f t="shared" si="0"/>
        <v>1.8380197816213049E-2</v>
      </c>
      <c r="Q20" s="56">
        <f t="shared" si="0"/>
        <v>1.7828192299359481E-2</v>
      </c>
      <c r="R20" s="71">
        <f t="shared" si="0"/>
        <v>2.192149967661966E-2</v>
      </c>
    </row>
    <row r="21" spans="2:18" ht="15.75" thickBot="1" x14ac:dyDescent="0.3">
      <c r="B21" s="23" t="s">
        <v>11</v>
      </c>
      <c r="C21" s="75">
        <f>SUM(C16:C20)</f>
        <v>0.70396875460054298</v>
      </c>
      <c r="D21" s="75">
        <f t="shared" ref="D21:F21" si="1">SUM(D16:D20)</f>
        <v>0.70481431157057595</v>
      </c>
      <c r="E21" s="75">
        <f t="shared" si="1"/>
        <v>0.68256601909411918</v>
      </c>
      <c r="F21" s="75">
        <f t="shared" si="1"/>
        <v>0.6564711763797032</v>
      </c>
      <c r="G21" s="76">
        <f>SUM(G16:G20)</f>
        <v>0.70488681000997899</v>
      </c>
      <c r="H21" s="76">
        <f t="shared" ref="H21:J21" si="2">SUM(H16:H20)</f>
        <v>0.70553244549563843</v>
      </c>
      <c r="I21" s="76">
        <f t="shared" si="2"/>
        <v>0.6755016465573892</v>
      </c>
      <c r="J21" s="76">
        <f t="shared" si="2"/>
        <v>0.63572991711801963</v>
      </c>
      <c r="K21" s="75">
        <f>SUM(K16:K20)</f>
        <v>0.69978449285552247</v>
      </c>
      <c r="L21" s="75">
        <f t="shared" ref="L21:N21" si="3">SUM(L16:L20)</f>
        <v>0.70027933015953148</v>
      </c>
      <c r="M21" s="75">
        <f>SUM(M16:M20)</f>
        <v>0.68108848416933176</v>
      </c>
      <c r="N21" s="75">
        <f t="shared" si="3"/>
        <v>0.6638331908108025</v>
      </c>
      <c r="O21" s="76">
        <f>SUM(O16:O20)</f>
        <v>0.73775638288406187</v>
      </c>
      <c r="P21" s="76">
        <f t="shared" ref="P21:R21" si="4">SUM(P16:P20)</f>
        <v>0.74435605295915341</v>
      </c>
      <c r="Q21" s="76">
        <f t="shared" si="4"/>
        <v>0.74950394160218159</v>
      </c>
      <c r="R21" s="87">
        <f t="shared" si="4"/>
        <v>0.74570336232537504</v>
      </c>
    </row>
    <row r="22" spans="2:18" x14ac:dyDescent="0.25">
      <c r="C22" s="20"/>
      <c r="D22" s="20"/>
      <c r="E22" s="20"/>
      <c r="F22" s="20"/>
      <c r="G22" s="20"/>
      <c r="H22" s="20"/>
      <c r="I22" s="20"/>
      <c r="J22" s="20"/>
      <c r="K22" s="20"/>
      <c r="L22" s="20"/>
      <c r="M22" s="20"/>
      <c r="N22" s="20"/>
      <c r="O22" s="20"/>
      <c r="P22" s="20"/>
      <c r="Q22" s="20"/>
      <c r="R22" s="20"/>
    </row>
  </sheetData>
  <mergeCells count="8">
    <mergeCell ref="C3:F3"/>
    <mergeCell ref="G3:J3"/>
    <mergeCell ref="K3:N3"/>
    <mergeCell ref="O3:R3"/>
    <mergeCell ref="C14:F14"/>
    <mergeCell ref="G14:J14"/>
    <mergeCell ref="K14:N14"/>
    <mergeCell ref="O14:R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AF45"/>
  <sheetViews>
    <sheetView zoomScale="90" zoomScaleNormal="90" workbookViewId="0">
      <selection activeCell="R38" sqref="R38"/>
    </sheetView>
  </sheetViews>
  <sheetFormatPr defaultColWidth="9.140625" defaultRowHeight="15" x14ac:dyDescent="0.25"/>
  <cols>
    <col min="1" max="1" width="4.28515625" style="19" customWidth="1"/>
    <col min="2" max="2" width="44.140625" style="19" customWidth="1"/>
    <col min="3" max="3" width="17.28515625" style="19" bestFit="1" customWidth="1"/>
    <col min="4" max="7" width="16.28515625" style="19" bestFit="1" customWidth="1"/>
    <col min="8" max="22" width="15.140625" style="19" bestFit="1" customWidth="1"/>
    <col min="23" max="16384" width="9.140625" style="19"/>
  </cols>
  <sheetData>
    <row r="2" spans="2:32" x14ac:dyDescent="0.25">
      <c r="T2" s="52"/>
      <c r="U2" s="52"/>
      <c r="V2" s="52"/>
      <c r="W2" s="52"/>
      <c r="X2" s="52"/>
      <c r="Y2" s="52"/>
      <c r="Z2" s="52"/>
      <c r="AA2" s="52"/>
      <c r="AB2" s="52"/>
      <c r="AC2" s="52"/>
      <c r="AD2" s="52"/>
      <c r="AE2" s="52"/>
      <c r="AF2" s="52"/>
    </row>
    <row r="3" spans="2:32" ht="15.75" thickBot="1" x14ac:dyDescent="0.3">
      <c r="B3" s="17" t="s">
        <v>139</v>
      </c>
    </row>
    <row r="4" spans="2:32" x14ac:dyDescent="0.25">
      <c r="B4" s="59"/>
      <c r="C4" s="134" t="s">
        <v>11</v>
      </c>
      <c r="D4" s="134"/>
      <c r="E4" s="134"/>
      <c r="F4" s="134"/>
      <c r="G4" s="134" t="s">
        <v>106</v>
      </c>
      <c r="H4" s="134"/>
      <c r="I4" s="134"/>
      <c r="J4" s="134"/>
      <c r="K4" s="134" t="s">
        <v>77</v>
      </c>
      <c r="L4" s="134"/>
      <c r="M4" s="134"/>
      <c r="N4" s="134"/>
      <c r="O4" s="134" t="s">
        <v>107</v>
      </c>
      <c r="P4" s="134"/>
      <c r="Q4" s="134"/>
      <c r="R4" s="134"/>
      <c r="S4" s="134" t="s">
        <v>75</v>
      </c>
      <c r="T4" s="134"/>
      <c r="U4" s="134"/>
      <c r="V4" s="135"/>
    </row>
    <row r="5" spans="2:32" x14ac:dyDescent="0.25">
      <c r="B5" s="66"/>
      <c r="C5" s="50" t="s">
        <v>80</v>
      </c>
      <c r="D5" s="50" t="s">
        <v>81</v>
      </c>
      <c r="E5" s="50" t="s">
        <v>82</v>
      </c>
      <c r="F5" s="50" t="s">
        <v>71</v>
      </c>
      <c r="G5" s="50" t="s">
        <v>80</v>
      </c>
      <c r="H5" s="50" t="s">
        <v>81</v>
      </c>
      <c r="I5" s="50" t="s">
        <v>82</v>
      </c>
      <c r="J5" s="50" t="s">
        <v>71</v>
      </c>
      <c r="K5" s="50" t="s">
        <v>80</v>
      </c>
      <c r="L5" s="50" t="s">
        <v>81</v>
      </c>
      <c r="M5" s="50" t="s">
        <v>82</v>
      </c>
      <c r="N5" s="50" t="s">
        <v>71</v>
      </c>
      <c r="O5" s="50" t="s">
        <v>80</v>
      </c>
      <c r="P5" s="50" t="s">
        <v>81</v>
      </c>
      <c r="Q5" s="50" t="s">
        <v>82</v>
      </c>
      <c r="R5" s="50" t="s">
        <v>71</v>
      </c>
      <c r="S5" s="50" t="s">
        <v>80</v>
      </c>
      <c r="T5" s="50" t="s">
        <v>81</v>
      </c>
      <c r="U5" s="50" t="s">
        <v>82</v>
      </c>
      <c r="V5" s="51" t="s">
        <v>71</v>
      </c>
    </row>
    <row r="6" spans="2:32" x14ac:dyDescent="0.25">
      <c r="B6" s="25" t="s">
        <v>110</v>
      </c>
      <c r="C6" s="42">
        <v>8549921764.4799995</v>
      </c>
      <c r="D6" s="42">
        <v>8968673922.4538269</v>
      </c>
      <c r="E6" s="42">
        <v>9449617409.4989738</v>
      </c>
      <c r="F6" s="42">
        <v>10162372043</v>
      </c>
      <c r="G6" s="60">
        <v>1914013870.5699999</v>
      </c>
      <c r="H6" s="60">
        <v>1983975978</v>
      </c>
      <c r="I6" s="60">
        <v>1421716501</v>
      </c>
      <c r="J6" s="60">
        <v>1389473816</v>
      </c>
      <c r="K6" s="42">
        <v>1757156442</v>
      </c>
      <c r="L6" s="42">
        <v>1893361617.787508</v>
      </c>
      <c r="M6" s="42">
        <v>2535815253.4989729</v>
      </c>
      <c r="N6" s="42">
        <v>2300804385</v>
      </c>
      <c r="O6" s="60">
        <v>3301387476.9099998</v>
      </c>
      <c r="P6" s="60">
        <v>3244012041.6663189</v>
      </c>
      <c r="Q6" s="60">
        <v>3091869452</v>
      </c>
      <c r="R6" s="60">
        <v>3650764997</v>
      </c>
      <c r="S6" s="42">
        <v>1577363975</v>
      </c>
      <c r="T6" s="42">
        <v>1847324285</v>
      </c>
      <c r="U6" s="42">
        <v>2400216203</v>
      </c>
      <c r="V6" s="36">
        <v>2821328845</v>
      </c>
    </row>
    <row r="7" spans="2:32" x14ac:dyDescent="0.25">
      <c r="B7" s="25" t="s">
        <v>109</v>
      </c>
      <c r="C7" s="42">
        <v>364120542.98000002</v>
      </c>
      <c r="D7" s="42">
        <v>283743573.43332583</v>
      </c>
      <c r="E7" s="42">
        <v>315085609.28647554</v>
      </c>
      <c r="F7" s="42">
        <v>320527600</v>
      </c>
      <c r="G7" s="60">
        <v>89489668.609999999</v>
      </c>
      <c r="H7" s="60">
        <v>74508696</v>
      </c>
      <c r="I7" s="60">
        <v>77871488</v>
      </c>
      <c r="J7" s="60">
        <v>79186062</v>
      </c>
      <c r="K7" s="42">
        <v>97293536</v>
      </c>
      <c r="L7" s="42">
        <v>53679778.447684772</v>
      </c>
      <c r="M7" s="42">
        <v>70297804.286475539</v>
      </c>
      <c r="N7" s="42">
        <v>58511282</v>
      </c>
      <c r="O7" s="60">
        <v>109656278.37</v>
      </c>
      <c r="P7" s="60">
        <v>91649338.985641032</v>
      </c>
      <c r="Q7" s="60">
        <v>106134439</v>
      </c>
      <c r="R7" s="60">
        <v>109949733</v>
      </c>
      <c r="S7" s="42">
        <v>67681060</v>
      </c>
      <c r="T7" s="42">
        <v>63905760</v>
      </c>
      <c r="U7" s="42">
        <v>60781878</v>
      </c>
      <c r="V7" s="36">
        <v>72880523</v>
      </c>
    </row>
    <row r="8" spans="2:32" x14ac:dyDescent="0.25">
      <c r="B8" s="25" t="s">
        <v>108</v>
      </c>
      <c r="C8" s="42">
        <v>1462959151.4300001</v>
      </c>
      <c r="D8" s="42">
        <v>1600373440.0746913</v>
      </c>
      <c r="E8" s="42">
        <v>1691699470.0390487</v>
      </c>
      <c r="F8" s="42">
        <v>1784678385</v>
      </c>
      <c r="G8" s="60">
        <v>386631670.09000003</v>
      </c>
      <c r="H8" s="60">
        <v>400295292</v>
      </c>
      <c r="I8" s="60">
        <v>297961761</v>
      </c>
      <c r="J8" s="60">
        <v>278459226</v>
      </c>
      <c r="K8" s="42">
        <v>348157601</v>
      </c>
      <c r="L8" s="42">
        <v>394675636.47682381</v>
      </c>
      <c r="M8" s="42">
        <v>523072918.03904873</v>
      </c>
      <c r="N8" s="42">
        <v>449138243</v>
      </c>
      <c r="O8" s="60">
        <v>555466561.34000003</v>
      </c>
      <c r="P8" s="60">
        <v>587838045.59786749</v>
      </c>
      <c r="Q8" s="60">
        <v>536034654</v>
      </c>
      <c r="R8" s="60">
        <v>636996036</v>
      </c>
      <c r="S8" s="42">
        <v>172703319</v>
      </c>
      <c r="T8" s="42">
        <v>217564466</v>
      </c>
      <c r="U8" s="42">
        <v>334630137</v>
      </c>
      <c r="V8" s="36">
        <v>420084880</v>
      </c>
    </row>
    <row r="9" spans="2:32" x14ac:dyDescent="0.25">
      <c r="B9" s="25" t="s">
        <v>105</v>
      </c>
      <c r="C9" s="42">
        <v>922628823.75</v>
      </c>
      <c r="D9" s="42">
        <v>970381694.97815609</v>
      </c>
      <c r="E9" s="42">
        <v>967344523.63409185</v>
      </c>
      <c r="F9" s="42">
        <v>1091477633</v>
      </c>
      <c r="G9" s="60">
        <v>254332029.23000002</v>
      </c>
      <c r="H9" s="60">
        <v>206790753</v>
      </c>
      <c r="I9" s="60">
        <v>136066802</v>
      </c>
      <c r="J9" s="60">
        <v>125248359</v>
      </c>
      <c r="K9" s="42">
        <v>189780808</v>
      </c>
      <c r="L9" s="42">
        <v>242591610.88675031</v>
      </c>
      <c r="M9" s="42">
        <v>287733220.63409179</v>
      </c>
      <c r="N9" s="42">
        <v>214424309</v>
      </c>
      <c r="O9" s="60">
        <v>328731443.51999998</v>
      </c>
      <c r="P9" s="60">
        <v>339350514.09140575</v>
      </c>
      <c r="Q9" s="60">
        <v>284156075</v>
      </c>
      <c r="R9" s="60">
        <v>428140333</v>
      </c>
      <c r="S9" s="42">
        <v>149784543</v>
      </c>
      <c r="T9" s="42">
        <v>181648817</v>
      </c>
      <c r="U9" s="42">
        <v>259388426</v>
      </c>
      <c r="V9" s="36">
        <v>323664632</v>
      </c>
    </row>
    <row r="10" spans="2:32" x14ac:dyDescent="0.25">
      <c r="B10" s="62" t="s">
        <v>74</v>
      </c>
      <c r="C10" s="53">
        <v>492452211</v>
      </c>
      <c r="D10" s="53">
        <v>603487946.53999996</v>
      </c>
      <c r="E10" s="53">
        <v>570444873.30316842</v>
      </c>
      <c r="F10" s="53">
        <v>606010224</v>
      </c>
      <c r="G10" s="54">
        <v>155538469</v>
      </c>
      <c r="H10" s="54">
        <v>187363669</v>
      </c>
      <c r="I10" s="54">
        <v>137406931</v>
      </c>
      <c r="J10" s="54">
        <v>92794365</v>
      </c>
      <c r="K10" s="53">
        <v>128180121</v>
      </c>
      <c r="L10" s="53">
        <v>106620982.07024984</v>
      </c>
      <c r="M10" s="53">
        <v>135651410.30316839</v>
      </c>
      <c r="N10" s="53">
        <v>134603710</v>
      </c>
      <c r="O10" s="54">
        <v>165915487</v>
      </c>
      <c r="P10" s="54">
        <v>201020214.46975017</v>
      </c>
      <c r="Q10" s="54">
        <v>216699574</v>
      </c>
      <c r="R10" s="54">
        <v>232960805</v>
      </c>
      <c r="S10" s="53">
        <v>42818134</v>
      </c>
      <c r="T10" s="53">
        <v>108483081</v>
      </c>
      <c r="U10" s="53">
        <v>80686958</v>
      </c>
      <c r="V10" s="73">
        <v>145651344</v>
      </c>
    </row>
    <row r="11" spans="2:32" x14ac:dyDescent="0.25">
      <c r="B11" s="92" t="s">
        <v>95</v>
      </c>
      <c r="C11" s="94">
        <v>11792082493.639999</v>
      </c>
      <c r="D11" s="94">
        <v>12426660577.480003</v>
      </c>
      <c r="E11" s="94">
        <v>12994191885.761761</v>
      </c>
      <c r="F11" s="94">
        <v>13965065885</v>
      </c>
      <c r="G11" s="123">
        <v>2800005707.5</v>
      </c>
      <c r="H11" s="123">
        <v>2852934388</v>
      </c>
      <c r="I11" s="123">
        <v>2071023483</v>
      </c>
      <c r="J11" s="123">
        <v>1965161828</v>
      </c>
      <c r="K11" s="94">
        <v>2520568508</v>
      </c>
      <c r="L11" s="94">
        <v>2690929625.6690168</v>
      </c>
      <c r="M11" s="94">
        <v>3552570606.7617574</v>
      </c>
      <c r="N11" s="94">
        <v>3157481929</v>
      </c>
      <c r="O11" s="123">
        <v>4461157247.1399994</v>
      </c>
      <c r="P11" s="123">
        <v>4463870154.8109837</v>
      </c>
      <c r="Q11" s="123">
        <v>4234894194</v>
      </c>
      <c r="R11" s="123">
        <v>5058811904</v>
      </c>
      <c r="S11" s="94">
        <v>2010351031</v>
      </c>
      <c r="T11" s="94">
        <v>2418926409</v>
      </c>
      <c r="U11" s="94">
        <v>3135703602</v>
      </c>
      <c r="V11" s="95">
        <v>3783610224</v>
      </c>
    </row>
    <row r="12" spans="2:32" ht="15.75" thickBot="1" x14ac:dyDescent="0.3">
      <c r="B12" s="23" t="s">
        <v>73</v>
      </c>
      <c r="C12" s="43">
        <v>16750860626.379999</v>
      </c>
      <c r="D12" s="43">
        <v>17631112724.98</v>
      </c>
      <c r="E12" s="43">
        <v>19037267491</v>
      </c>
      <c r="F12" s="43">
        <v>21272930766</v>
      </c>
      <c r="G12" s="64">
        <v>3582840481.6399999</v>
      </c>
      <c r="H12" s="64">
        <v>3640062967</v>
      </c>
      <c r="I12" s="64">
        <v>2645530992</v>
      </c>
      <c r="J12" s="64">
        <v>2541311520</v>
      </c>
      <c r="K12" s="43">
        <v>3415434307</v>
      </c>
      <c r="L12" s="43">
        <v>3636611387.4559565</v>
      </c>
      <c r="M12" s="43">
        <v>4892027850</v>
      </c>
      <c r="N12" s="43">
        <v>4415868363</v>
      </c>
      <c r="O12" s="64">
        <v>6448072106.7399998</v>
      </c>
      <c r="P12" s="64">
        <v>6403291658.524044</v>
      </c>
      <c r="Q12" s="64">
        <v>6203021499</v>
      </c>
      <c r="R12" s="64">
        <v>7653368533</v>
      </c>
      <c r="S12" s="43">
        <v>3304513731</v>
      </c>
      <c r="T12" s="43">
        <v>3951146712</v>
      </c>
      <c r="U12" s="43">
        <v>5296687150</v>
      </c>
      <c r="V12" s="37">
        <v>6662382350</v>
      </c>
    </row>
    <row r="13" spans="2:32" x14ac:dyDescent="0.25">
      <c r="C13" s="1"/>
      <c r="D13" s="1"/>
      <c r="E13" s="1"/>
      <c r="F13" s="1"/>
      <c r="G13" s="1"/>
      <c r="H13" s="1"/>
      <c r="I13" s="1"/>
      <c r="J13" s="1"/>
      <c r="K13" s="1"/>
      <c r="L13" s="1"/>
      <c r="M13" s="1"/>
      <c r="N13" s="1"/>
      <c r="O13" s="1"/>
      <c r="P13" s="1"/>
      <c r="Q13" s="1"/>
      <c r="R13" s="1"/>
      <c r="S13" s="1"/>
      <c r="T13" s="1"/>
      <c r="U13" s="1"/>
      <c r="V13" s="1"/>
    </row>
    <row r="14" spans="2:32" ht="15.75" thickBot="1" x14ac:dyDescent="0.3">
      <c r="B14" s="17" t="s">
        <v>120</v>
      </c>
    </row>
    <row r="15" spans="2:32" x14ac:dyDescent="0.25">
      <c r="B15" s="67"/>
      <c r="C15" s="136" t="s">
        <v>11</v>
      </c>
      <c r="D15" s="136"/>
      <c r="E15" s="136"/>
      <c r="F15" s="136"/>
      <c r="G15" s="136" t="s">
        <v>106</v>
      </c>
      <c r="H15" s="136"/>
      <c r="I15" s="136"/>
      <c r="J15" s="136"/>
      <c r="K15" s="136" t="s">
        <v>77</v>
      </c>
      <c r="L15" s="136"/>
      <c r="M15" s="136"/>
      <c r="N15" s="136"/>
      <c r="O15" s="136" t="s">
        <v>107</v>
      </c>
      <c r="P15" s="136"/>
      <c r="Q15" s="136"/>
      <c r="R15" s="136"/>
      <c r="S15" s="136" t="s">
        <v>75</v>
      </c>
      <c r="T15" s="136"/>
      <c r="U15" s="136"/>
      <c r="V15" s="137"/>
    </row>
    <row r="16" spans="2:32" x14ac:dyDescent="0.25">
      <c r="B16" s="72"/>
      <c r="C16" s="57" t="s">
        <v>80</v>
      </c>
      <c r="D16" s="57" t="s">
        <v>81</v>
      </c>
      <c r="E16" s="57" t="s">
        <v>82</v>
      </c>
      <c r="F16" s="57" t="s">
        <v>71</v>
      </c>
      <c r="G16" s="57" t="s">
        <v>80</v>
      </c>
      <c r="H16" s="57" t="s">
        <v>81</v>
      </c>
      <c r="I16" s="57" t="s">
        <v>82</v>
      </c>
      <c r="J16" s="57" t="s">
        <v>71</v>
      </c>
      <c r="K16" s="57" t="s">
        <v>80</v>
      </c>
      <c r="L16" s="57" t="s">
        <v>81</v>
      </c>
      <c r="M16" s="57" t="s">
        <v>82</v>
      </c>
      <c r="N16" s="57" t="s">
        <v>71</v>
      </c>
      <c r="O16" s="57" t="s">
        <v>80</v>
      </c>
      <c r="P16" s="57" t="s">
        <v>81</v>
      </c>
      <c r="Q16" s="57" t="s">
        <v>82</v>
      </c>
      <c r="R16" s="57" t="s">
        <v>71</v>
      </c>
      <c r="S16" s="57" t="s">
        <v>80</v>
      </c>
      <c r="T16" s="57" t="s">
        <v>81</v>
      </c>
      <c r="U16" s="57" t="s">
        <v>82</v>
      </c>
      <c r="V16" s="58" t="s">
        <v>71</v>
      </c>
    </row>
    <row r="17" spans="2:22" x14ac:dyDescent="0.25">
      <c r="B17" s="25" t="s">
        <v>110</v>
      </c>
      <c r="C17" s="68">
        <f t="shared" ref="C17:V21" si="0">C6/C$12</f>
        <v>0.51041686485142157</v>
      </c>
      <c r="D17" s="68">
        <f t="shared" si="0"/>
        <v>0.50868450916015573</v>
      </c>
      <c r="E17" s="68">
        <f t="shared" si="0"/>
        <v>0.49637467215115538</v>
      </c>
      <c r="F17" s="68">
        <f t="shared" si="0"/>
        <v>0.47771377412849331</v>
      </c>
      <c r="G17" s="69">
        <f t="shared" si="0"/>
        <v>0.53421688193438199</v>
      </c>
      <c r="H17" s="69">
        <f t="shared" si="0"/>
        <v>0.54503891717980824</v>
      </c>
      <c r="I17" s="69">
        <f t="shared" si="0"/>
        <v>0.53740307911690499</v>
      </c>
      <c r="J17" s="69">
        <f t="shared" si="0"/>
        <v>0.54675462062203217</v>
      </c>
      <c r="K17" s="68">
        <f t="shared" si="0"/>
        <v>0.51447525674807248</v>
      </c>
      <c r="L17" s="68">
        <f t="shared" si="0"/>
        <v>0.52063897295114514</v>
      </c>
      <c r="M17" s="68">
        <f t="shared" si="0"/>
        <v>0.51835666747052001</v>
      </c>
      <c r="N17" s="68">
        <f t="shared" si="0"/>
        <v>0.52103101720108946</v>
      </c>
      <c r="O17" s="69">
        <f t="shared" si="0"/>
        <v>0.51199605436470641</v>
      </c>
      <c r="P17" s="69">
        <f t="shared" si="0"/>
        <v>0.50661631777273475</v>
      </c>
      <c r="Q17" s="69">
        <f t="shared" si="0"/>
        <v>0.49844570948181394</v>
      </c>
      <c r="R17" s="69">
        <f t="shared" si="0"/>
        <v>0.47701413844878021</v>
      </c>
      <c r="S17" s="68">
        <f t="shared" si="0"/>
        <v>0.47733618420240725</v>
      </c>
      <c r="T17" s="68">
        <f t="shared" si="0"/>
        <v>0.46754130374088726</v>
      </c>
      <c r="U17" s="68">
        <f t="shared" si="0"/>
        <v>0.45315423301902963</v>
      </c>
      <c r="V17" s="74">
        <f t="shared" si="0"/>
        <v>0.42347146963127985</v>
      </c>
    </row>
    <row r="18" spans="2:22" x14ac:dyDescent="0.25">
      <c r="B18" s="25" t="s">
        <v>109</v>
      </c>
      <c r="C18" s="68">
        <f t="shared" si="0"/>
        <v>2.1737422995840992E-2</v>
      </c>
      <c r="D18" s="68">
        <f t="shared" si="0"/>
        <v>1.6093344637931675E-2</v>
      </c>
      <c r="E18" s="68">
        <f t="shared" si="0"/>
        <v>1.6550989233903156E-2</v>
      </c>
      <c r="F18" s="68">
        <f t="shared" si="0"/>
        <v>1.5067392618617993E-2</v>
      </c>
      <c r="G18" s="69">
        <f t="shared" si="0"/>
        <v>2.4977296384972529E-2</v>
      </c>
      <c r="H18" s="69">
        <f t="shared" si="0"/>
        <v>2.0469067891264309E-2</v>
      </c>
      <c r="I18" s="69">
        <f t="shared" si="0"/>
        <v>2.9435107067534213E-2</v>
      </c>
      <c r="J18" s="69">
        <f t="shared" si="0"/>
        <v>3.1159525849865113E-2</v>
      </c>
      <c r="K18" s="68">
        <f t="shared" si="0"/>
        <v>2.8486431667151372E-2</v>
      </c>
      <c r="L18" s="68">
        <f t="shared" si="0"/>
        <v>1.4760933387836425E-2</v>
      </c>
      <c r="M18" s="68">
        <f t="shared" si="0"/>
        <v>1.4369870009320478E-2</v>
      </c>
      <c r="N18" s="68">
        <f t="shared" si="0"/>
        <v>1.3250232386965743E-2</v>
      </c>
      <c r="O18" s="69">
        <f t="shared" si="0"/>
        <v>1.7006056470022905E-2</v>
      </c>
      <c r="P18" s="69">
        <f t="shared" si="0"/>
        <v>1.4312847809085455E-2</v>
      </c>
      <c r="Q18" s="69">
        <f t="shared" si="0"/>
        <v>1.7110119482434506E-2</v>
      </c>
      <c r="R18" s="69">
        <f t="shared" si="0"/>
        <v>1.4366188238017781E-2</v>
      </c>
      <c r="S18" s="68">
        <f t="shared" si="0"/>
        <v>2.0481397721267329E-2</v>
      </c>
      <c r="T18" s="68">
        <f t="shared" si="0"/>
        <v>1.6173978001351421E-2</v>
      </c>
      <c r="U18" s="68">
        <f t="shared" si="0"/>
        <v>1.1475451783101821E-2</v>
      </c>
      <c r="V18" s="74">
        <f t="shared" si="0"/>
        <v>1.0939108440691639E-2</v>
      </c>
    </row>
    <row r="19" spans="2:22" x14ac:dyDescent="0.25">
      <c r="B19" s="25" t="s">
        <v>108</v>
      </c>
      <c r="C19" s="68">
        <f t="shared" si="0"/>
        <v>8.7336357460109662E-2</v>
      </c>
      <c r="D19" s="68">
        <f t="shared" si="0"/>
        <v>9.0769849018505822E-2</v>
      </c>
      <c r="E19" s="68">
        <f t="shared" si="0"/>
        <v>8.8862515108263901E-2</v>
      </c>
      <c r="F19" s="68">
        <f t="shared" si="0"/>
        <v>8.3894335229652867E-2</v>
      </c>
      <c r="G19" s="69">
        <f t="shared" si="0"/>
        <v>0.10791205248217589</v>
      </c>
      <c r="H19" s="69">
        <f t="shared" si="0"/>
        <v>0.10996933174755161</v>
      </c>
      <c r="I19" s="69">
        <f t="shared" si="0"/>
        <v>0.11262833884805232</v>
      </c>
      <c r="J19" s="69">
        <f t="shared" si="0"/>
        <v>0.10957303888505569</v>
      </c>
      <c r="K19" s="68">
        <f t="shared" si="0"/>
        <v>0.10193655321855968</v>
      </c>
      <c r="L19" s="68">
        <f t="shared" si="0"/>
        <v>0.10852840582257671</v>
      </c>
      <c r="M19" s="68">
        <f t="shared" si="0"/>
        <v>0.10692353643061307</v>
      </c>
      <c r="N19" s="68">
        <f t="shared" si="0"/>
        <v>0.1017100615505825</v>
      </c>
      <c r="O19" s="69">
        <f t="shared" si="0"/>
        <v>8.6144595182083256E-2</v>
      </c>
      <c r="P19" s="69">
        <f t="shared" si="0"/>
        <v>9.1802478622903125E-2</v>
      </c>
      <c r="Q19" s="69">
        <f t="shared" si="0"/>
        <v>8.6415088854103622E-2</v>
      </c>
      <c r="R19" s="69">
        <f t="shared" si="0"/>
        <v>8.3230806572737667E-2</v>
      </c>
      <c r="S19" s="68">
        <f t="shared" si="0"/>
        <v>5.2262854101603973E-2</v>
      </c>
      <c r="T19" s="68">
        <f t="shared" si="0"/>
        <v>5.5063626298470891E-2</v>
      </c>
      <c r="U19" s="68">
        <f t="shared" si="0"/>
        <v>6.3177251652478658E-2</v>
      </c>
      <c r="V19" s="74">
        <f t="shared" si="0"/>
        <v>6.3053253015417227E-2</v>
      </c>
    </row>
    <row r="20" spans="2:22" x14ac:dyDescent="0.25">
      <c r="B20" s="25" t="s">
        <v>105</v>
      </c>
      <c r="C20" s="68">
        <f t="shared" si="0"/>
        <v>5.5079487814315833E-2</v>
      </c>
      <c r="D20" s="68">
        <f t="shared" si="0"/>
        <v>5.5038029086122632E-2</v>
      </c>
      <c r="E20" s="68">
        <f t="shared" si="0"/>
        <v>5.0813202267153662E-2</v>
      </c>
      <c r="F20" s="68">
        <f t="shared" si="0"/>
        <v>5.1308286808533297E-2</v>
      </c>
      <c r="G20" s="69">
        <f t="shared" si="0"/>
        <v>7.0986143684963268E-2</v>
      </c>
      <c r="H20" s="69">
        <f t="shared" si="0"/>
        <v>5.6809663699424681E-2</v>
      </c>
      <c r="I20" s="69">
        <f t="shared" si="0"/>
        <v>5.1432700055853285E-2</v>
      </c>
      <c r="J20" s="69">
        <f t="shared" si="0"/>
        <v>4.9284929460359901E-2</v>
      </c>
      <c r="K20" s="68">
        <f t="shared" si="0"/>
        <v>5.5565644348960393E-2</v>
      </c>
      <c r="L20" s="68">
        <f t="shared" si="0"/>
        <v>6.6708148064305195E-2</v>
      </c>
      <c r="M20" s="68">
        <f t="shared" si="0"/>
        <v>5.8816758501097209E-2</v>
      </c>
      <c r="N20" s="68">
        <f t="shared" si="0"/>
        <v>4.8557676853919388E-2</v>
      </c>
      <c r="O20" s="69">
        <f t="shared" si="0"/>
        <v>5.0981353508188235E-2</v>
      </c>
      <c r="P20" s="69">
        <f t="shared" si="0"/>
        <v>5.299626070283138E-2</v>
      </c>
      <c r="Q20" s="69">
        <f t="shared" si="0"/>
        <v>4.5809300362058929E-2</v>
      </c>
      <c r="R20" s="69">
        <f t="shared" si="0"/>
        <v>5.5941423851985306E-2</v>
      </c>
      <c r="S20" s="68">
        <f t="shared" si="0"/>
        <v>4.5327256956100695E-2</v>
      </c>
      <c r="T20" s="68">
        <f t="shared" si="0"/>
        <v>4.5973695800339595E-2</v>
      </c>
      <c r="U20" s="68">
        <f t="shared" si="0"/>
        <v>4.8971823076241157E-2</v>
      </c>
      <c r="V20" s="74">
        <f t="shared" si="0"/>
        <v>4.8580915203703369E-2</v>
      </c>
    </row>
    <row r="21" spans="2:22" x14ac:dyDescent="0.25">
      <c r="B21" s="62" t="s">
        <v>74</v>
      </c>
      <c r="C21" s="55">
        <f t="shared" si="0"/>
        <v>2.9398621478854907E-2</v>
      </c>
      <c r="D21" s="55">
        <f t="shared" si="0"/>
        <v>3.4228579667860103E-2</v>
      </c>
      <c r="E21" s="55">
        <f t="shared" si="0"/>
        <v>2.9964640333642954E-2</v>
      </c>
      <c r="F21" s="55">
        <f t="shared" si="0"/>
        <v>2.8487387594405712E-2</v>
      </c>
      <c r="G21" s="56">
        <f t="shared" si="0"/>
        <v>4.3412055266497447E-2</v>
      </c>
      <c r="H21" s="56">
        <f t="shared" si="0"/>
        <v>5.1472645033505543E-2</v>
      </c>
      <c r="I21" s="56">
        <f t="shared" si="0"/>
        <v>5.193926339003932E-2</v>
      </c>
      <c r="J21" s="56">
        <f t="shared" si="0"/>
        <v>3.6514360506263319E-2</v>
      </c>
      <c r="K21" s="55">
        <f t="shared" si="0"/>
        <v>3.7529669575928404E-2</v>
      </c>
      <c r="L21" s="55">
        <f t="shared" si="0"/>
        <v>2.9318772535890363E-2</v>
      </c>
      <c r="M21" s="55">
        <f t="shared" si="0"/>
        <v>2.7729075643583751E-2</v>
      </c>
      <c r="N21" s="55">
        <f t="shared" si="0"/>
        <v>3.0481821226336227E-2</v>
      </c>
      <c r="O21" s="56">
        <f t="shared" si="0"/>
        <v>2.5731022273552572E-2</v>
      </c>
      <c r="P21" s="56">
        <f t="shared" si="0"/>
        <v>3.1393262276621842E-2</v>
      </c>
      <c r="Q21" s="56">
        <f t="shared" si="0"/>
        <v>3.4934519255645738E-2</v>
      </c>
      <c r="R21" s="56">
        <f t="shared" si="0"/>
        <v>3.0438989576356261E-2</v>
      </c>
      <c r="S21" s="55">
        <f t="shared" si="0"/>
        <v>1.295746893054747E-2</v>
      </c>
      <c r="T21" s="55">
        <f t="shared" si="0"/>
        <v>2.7456100445606535E-2</v>
      </c>
      <c r="U21" s="55">
        <f t="shared" si="0"/>
        <v>1.5233476268274595E-2</v>
      </c>
      <c r="V21" s="78">
        <f t="shared" si="0"/>
        <v>2.1861750999625531E-2</v>
      </c>
    </row>
    <row r="22" spans="2:22" ht="15.75" thickBot="1" x14ac:dyDescent="0.3">
      <c r="B22" s="23" t="s">
        <v>95</v>
      </c>
      <c r="C22" s="75">
        <f>SUM(C17:C21)</f>
        <v>0.70396875460054298</v>
      </c>
      <c r="D22" s="75">
        <f t="shared" ref="D22:F22" si="1">SUM(D17:D21)</f>
        <v>0.70481431157057595</v>
      </c>
      <c r="E22" s="75">
        <f t="shared" si="1"/>
        <v>0.68256601909411918</v>
      </c>
      <c r="F22" s="75">
        <f t="shared" si="1"/>
        <v>0.6564711763797032</v>
      </c>
      <c r="G22" s="76">
        <f>SUM(G17:G21)</f>
        <v>0.78150442975299106</v>
      </c>
      <c r="H22" s="76">
        <f t="shared" ref="H22:J22" si="2">SUM(H17:H21)</f>
        <v>0.78375962555155443</v>
      </c>
      <c r="I22" s="76">
        <f t="shared" si="2"/>
        <v>0.78283848847838411</v>
      </c>
      <c r="J22" s="76">
        <f t="shared" si="2"/>
        <v>0.77328647532357619</v>
      </c>
      <c r="K22" s="75">
        <f>SUM(K17:K21)</f>
        <v>0.7379935555586723</v>
      </c>
      <c r="L22" s="75">
        <f t="shared" ref="L22:N22" si="3">SUM(L17:L21)</f>
        <v>0.73995523276175379</v>
      </c>
      <c r="M22" s="75">
        <f t="shared" si="3"/>
        <v>0.72619590805513445</v>
      </c>
      <c r="N22" s="75">
        <f t="shared" si="3"/>
        <v>0.71503080921889339</v>
      </c>
      <c r="O22" s="76">
        <f>SUM(O17:O21)</f>
        <v>0.69185908179855349</v>
      </c>
      <c r="P22" s="76">
        <f t="shared" ref="P22:R22" si="4">SUM(P17:P21)</f>
        <v>0.6971211671841766</v>
      </c>
      <c r="Q22" s="76">
        <f t="shared" si="4"/>
        <v>0.68271473743605671</v>
      </c>
      <c r="R22" s="76">
        <f t="shared" si="4"/>
        <v>0.66099154668787719</v>
      </c>
      <c r="S22" s="75">
        <f>SUM(S17:S21)</f>
        <v>0.6083651619119268</v>
      </c>
      <c r="T22" s="75">
        <f t="shared" ref="T22:V22" si="5">SUM(T17:T21)</f>
        <v>0.61220870428665564</v>
      </c>
      <c r="U22" s="75">
        <f t="shared" si="5"/>
        <v>0.59201223579912587</v>
      </c>
      <c r="V22" s="77">
        <f t="shared" si="5"/>
        <v>0.56790649729071752</v>
      </c>
    </row>
    <row r="23" spans="2:22" x14ac:dyDescent="0.25">
      <c r="C23" s="1"/>
      <c r="D23" s="1"/>
      <c r="E23" s="1"/>
      <c r="F23" s="1"/>
      <c r="G23" s="1"/>
      <c r="H23" s="1"/>
      <c r="I23" s="1"/>
      <c r="J23" s="1"/>
      <c r="K23" s="1"/>
      <c r="L23" s="1"/>
      <c r="M23" s="1"/>
      <c r="N23" s="1"/>
      <c r="O23" s="1"/>
      <c r="P23" s="1"/>
      <c r="Q23" s="1"/>
      <c r="R23" s="1"/>
      <c r="S23" s="1"/>
      <c r="T23" s="1"/>
      <c r="U23" s="1"/>
      <c r="V23" s="1"/>
    </row>
    <row r="24" spans="2:22" ht="15.75" thickBot="1" x14ac:dyDescent="0.3"/>
    <row r="25" spans="2:22" x14ac:dyDescent="0.25">
      <c r="B25" s="117" t="s">
        <v>129</v>
      </c>
      <c r="C25" s="118" t="s">
        <v>78</v>
      </c>
      <c r="D25" s="118" t="s">
        <v>77</v>
      </c>
      <c r="E25" s="118" t="s">
        <v>107</v>
      </c>
      <c r="F25" s="118" t="s">
        <v>75</v>
      </c>
      <c r="G25" s="119" t="s">
        <v>12</v>
      </c>
      <c r="I25" s="125"/>
      <c r="J25" s="126" t="s">
        <v>80</v>
      </c>
      <c r="K25" s="126" t="s">
        <v>81</v>
      </c>
      <c r="L25" s="126" t="s">
        <v>82</v>
      </c>
      <c r="M25" s="127" t="s">
        <v>71</v>
      </c>
    </row>
    <row r="26" spans="2:22" x14ac:dyDescent="0.25">
      <c r="B26" s="120" t="s">
        <v>80</v>
      </c>
      <c r="C26" s="121"/>
      <c r="D26" s="69"/>
      <c r="E26" s="69"/>
      <c r="F26" s="121"/>
      <c r="G26" s="122"/>
      <c r="I26" s="128" t="s">
        <v>121</v>
      </c>
      <c r="J26" s="68">
        <v>0.62948856621609339</v>
      </c>
      <c r="K26" s="68">
        <v>0.65696351180989798</v>
      </c>
      <c r="L26" s="68">
        <v>0.66659700135150712</v>
      </c>
      <c r="M26" s="74">
        <v>0.65864763668630066</v>
      </c>
    </row>
    <row r="27" spans="2:22" x14ac:dyDescent="0.25">
      <c r="B27" s="25" t="s">
        <v>102</v>
      </c>
      <c r="C27" s="18">
        <v>54</v>
      </c>
      <c r="D27" s="18">
        <v>69</v>
      </c>
      <c r="E27" s="18">
        <v>75</v>
      </c>
      <c r="F27" s="18">
        <v>99</v>
      </c>
      <c r="G27" s="113">
        <v>297</v>
      </c>
      <c r="I27" s="128" t="s">
        <v>122</v>
      </c>
      <c r="J27" s="68">
        <v>0.69130649514484499</v>
      </c>
      <c r="K27" s="68">
        <v>0.70863088636498484</v>
      </c>
      <c r="L27" s="68">
        <v>0.71855747495416489</v>
      </c>
      <c r="M27" s="74">
        <v>0.7163965410879366</v>
      </c>
    </row>
    <row r="28" spans="2:22" ht="15.75" thickBot="1" x14ac:dyDescent="0.3">
      <c r="B28" s="25" t="s">
        <v>8</v>
      </c>
      <c r="C28" s="18">
        <v>125</v>
      </c>
      <c r="D28" s="18">
        <v>136</v>
      </c>
      <c r="E28" s="18">
        <v>136</v>
      </c>
      <c r="F28" s="18">
        <v>104</v>
      </c>
      <c r="G28" s="113">
        <v>501</v>
      </c>
      <c r="I28" s="129" t="s">
        <v>123</v>
      </c>
      <c r="J28" s="75">
        <v>0.74116643661333514</v>
      </c>
      <c r="K28" s="75">
        <v>0.75330958379584512</v>
      </c>
      <c r="L28" s="75">
        <v>0.75987951661404851</v>
      </c>
      <c r="M28" s="77">
        <v>0.75544436458972619</v>
      </c>
    </row>
    <row r="29" spans="2:22" x14ac:dyDescent="0.25">
      <c r="B29" s="25" t="s">
        <v>10</v>
      </c>
      <c r="C29" s="18">
        <v>44</v>
      </c>
      <c r="D29" s="18">
        <v>18</v>
      </c>
      <c r="E29" s="18">
        <v>12</v>
      </c>
      <c r="F29" s="18">
        <v>21</v>
      </c>
      <c r="G29" s="113">
        <v>95</v>
      </c>
    </row>
    <row r="30" spans="2:22" x14ac:dyDescent="0.25">
      <c r="B30" s="92" t="s">
        <v>11</v>
      </c>
      <c r="C30" s="93">
        <v>223</v>
      </c>
      <c r="D30" s="93">
        <v>223</v>
      </c>
      <c r="E30" s="93">
        <v>223</v>
      </c>
      <c r="F30" s="93">
        <v>224</v>
      </c>
      <c r="G30" s="115">
        <v>893</v>
      </c>
    </row>
    <row r="31" spans="2:22" x14ac:dyDescent="0.25">
      <c r="B31" s="120" t="s">
        <v>81</v>
      </c>
      <c r="C31" s="121"/>
      <c r="D31" s="121"/>
      <c r="E31" s="121"/>
      <c r="F31" s="121"/>
      <c r="G31" s="122"/>
    </row>
    <row r="32" spans="2:22" x14ac:dyDescent="0.25">
      <c r="B32" s="25" t="s">
        <v>102</v>
      </c>
      <c r="C32" s="18">
        <v>46</v>
      </c>
      <c r="D32" s="18">
        <v>58</v>
      </c>
      <c r="E32" s="18">
        <v>77</v>
      </c>
      <c r="F32" s="18">
        <v>108</v>
      </c>
      <c r="G32" s="113">
        <v>289</v>
      </c>
    </row>
    <row r="33" spans="2:7" x14ac:dyDescent="0.25">
      <c r="B33" s="25" t="s">
        <v>8</v>
      </c>
      <c r="C33" s="18">
        <v>126</v>
      </c>
      <c r="D33" s="18">
        <v>143</v>
      </c>
      <c r="E33" s="18">
        <v>130</v>
      </c>
      <c r="F33" s="18">
        <v>94</v>
      </c>
      <c r="G33" s="113">
        <v>493</v>
      </c>
    </row>
    <row r="34" spans="2:7" x14ac:dyDescent="0.25">
      <c r="B34" s="25" t="s">
        <v>10</v>
      </c>
      <c r="C34" s="18">
        <v>47</v>
      </c>
      <c r="D34" s="18">
        <v>18</v>
      </c>
      <c r="E34" s="18">
        <v>12</v>
      </c>
      <c r="F34" s="18">
        <v>18</v>
      </c>
      <c r="G34" s="113">
        <v>95</v>
      </c>
    </row>
    <row r="35" spans="2:7" x14ac:dyDescent="0.25">
      <c r="B35" s="92" t="s">
        <v>11</v>
      </c>
      <c r="C35" s="93">
        <v>219</v>
      </c>
      <c r="D35" s="93">
        <v>219</v>
      </c>
      <c r="E35" s="93">
        <v>219</v>
      </c>
      <c r="F35" s="93">
        <v>220</v>
      </c>
      <c r="G35" s="115">
        <v>877</v>
      </c>
    </row>
    <row r="36" spans="2:7" x14ac:dyDescent="0.25">
      <c r="B36" s="120" t="s">
        <v>82</v>
      </c>
      <c r="C36" s="121"/>
      <c r="D36" s="121"/>
      <c r="E36" s="121"/>
      <c r="F36" s="121"/>
      <c r="G36" s="122"/>
    </row>
    <row r="37" spans="2:7" x14ac:dyDescent="0.25">
      <c r="B37" s="25" t="s">
        <v>102</v>
      </c>
      <c r="C37" s="18">
        <v>39</v>
      </c>
      <c r="D37" s="18">
        <v>57</v>
      </c>
      <c r="E37" s="18">
        <v>76</v>
      </c>
      <c r="F37" s="18">
        <v>104</v>
      </c>
      <c r="G37" s="113">
        <v>276</v>
      </c>
    </row>
    <row r="38" spans="2:7" x14ac:dyDescent="0.25">
      <c r="B38" s="25" t="s">
        <v>8</v>
      </c>
      <c r="C38" s="18">
        <v>128</v>
      </c>
      <c r="D38" s="18">
        <v>136</v>
      </c>
      <c r="E38" s="18">
        <v>128</v>
      </c>
      <c r="F38" s="18">
        <v>96</v>
      </c>
      <c r="G38" s="113">
        <v>488</v>
      </c>
    </row>
    <row r="39" spans="2:7" x14ac:dyDescent="0.25">
      <c r="B39" s="25" t="s">
        <v>10</v>
      </c>
      <c r="C39" s="18">
        <v>47</v>
      </c>
      <c r="D39" s="18">
        <v>21</v>
      </c>
      <c r="E39" s="18">
        <v>10</v>
      </c>
      <c r="F39" s="18">
        <v>15</v>
      </c>
      <c r="G39" s="113">
        <v>93</v>
      </c>
    </row>
    <row r="40" spans="2:7" x14ac:dyDescent="0.25">
      <c r="B40" s="92" t="s">
        <v>11</v>
      </c>
      <c r="C40" s="93">
        <v>214</v>
      </c>
      <c r="D40" s="93">
        <v>214</v>
      </c>
      <c r="E40" s="93">
        <v>214</v>
      </c>
      <c r="F40" s="93">
        <v>215</v>
      </c>
      <c r="G40" s="115">
        <v>857</v>
      </c>
    </row>
    <row r="41" spans="2:7" x14ac:dyDescent="0.25">
      <c r="B41" s="120" t="s">
        <v>71</v>
      </c>
      <c r="C41" s="121"/>
      <c r="D41" s="121"/>
      <c r="E41" s="121"/>
      <c r="F41" s="121"/>
      <c r="G41" s="122"/>
    </row>
    <row r="42" spans="2:7" x14ac:dyDescent="0.25">
      <c r="B42" s="25" t="s">
        <v>102</v>
      </c>
      <c r="C42" s="18">
        <v>42</v>
      </c>
      <c r="D42" s="18">
        <v>46</v>
      </c>
      <c r="E42" s="18">
        <v>75</v>
      </c>
      <c r="F42" s="18">
        <v>114</v>
      </c>
      <c r="G42" s="113">
        <v>277</v>
      </c>
    </row>
    <row r="43" spans="2:7" x14ac:dyDescent="0.25">
      <c r="B43" s="25" t="s">
        <v>8</v>
      </c>
      <c r="C43" s="18">
        <v>118</v>
      </c>
      <c r="D43" s="18">
        <v>143</v>
      </c>
      <c r="E43" s="18">
        <v>126</v>
      </c>
      <c r="F43" s="18">
        <v>86</v>
      </c>
      <c r="G43" s="113">
        <v>473</v>
      </c>
    </row>
    <row r="44" spans="2:7" x14ac:dyDescent="0.25">
      <c r="B44" s="62" t="s">
        <v>10</v>
      </c>
      <c r="C44" s="112">
        <v>51</v>
      </c>
      <c r="D44" s="112">
        <v>21</v>
      </c>
      <c r="E44" s="112">
        <v>10</v>
      </c>
      <c r="F44" s="112">
        <v>11</v>
      </c>
      <c r="G44" s="116">
        <v>93</v>
      </c>
    </row>
    <row r="45" spans="2:7" ht="15.75" thickBot="1" x14ac:dyDescent="0.3">
      <c r="B45" s="23" t="s">
        <v>11</v>
      </c>
      <c r="C45" s="111">
        <v>211</v>
      </c>
      <c r="D45" s="111">
        <v>210</v>
      </c>
      <c r="E45" s="111">
        <v>211</v>
      </c>
      <c r="F45" s="111">
        <v>211</v>
      </c>
      <c r="G45" s="114">
        <v>843</v>
      </c>
    </row>
  </sheetData>
  <mergeCells count="10">
    <mergeCell ref="C15:F15"/>
    <mergeCell ref="G15:J15"/>
    <mergeCell ref="K15:N15"/>
    <mergeCell ref="O15:R15"/>
    <mergeCell ref="S15:V15"/>
    <mergeCell ref="C4:F4"/>
    <mergeCell ref="G4:J4"/>
    <mergeCell ref="K4:N4"/>
    <mergeCell ref="O4:R4"/>
    <mergeCell ref="S4:V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1:G56"/>
  <sheetViews>
    <sheetView topLeftCell="A10" zoomScale="90" zoomScaleNormal="90" workbookViewId="0">
      <selection activeCell="D33" sqref="D33:G56"/>
    </sheetView>
  </sheetViews>
  <sheetFormatPr defaultColWidth="9.140625" defaultRowHeight="15" x14ac:dyDescent="0.25"/>
  <cols>
    <col min="1" max="1" width="4.28515625" style="19" customWidth="1"/>
    <col min="2" max="2" width="42.85546875" style="19" customWidth="1"/>
    <col min="3" max="3" width="15.42578125" style="19" customWidth="1"/>
    <col min="4" max="7" width="15.42578125" style="19" bestFit="1" customWidth="1"/>
    <col min="8" max="16384" width="9.140625" style="19"/>
  </cols>
  <sheetData>
    <row r="1" spans="2:7" x14ac:dyDescent="0.25">
      <c r="D1" s="1"/>
      <c r="E1" s="1"/>
      <c r="F1" s="1"/>
      <c r="G1" s="1"/>
    </row>
    <row r="2" spans="2:7" ht="15.75" thickBot="1" x14ac:dyDescent="0.3">
      <c r="B2" s="17" t="s">
        <v>131</v>
      </c>
      <c r="C2" s="17"/>
    </row>
    <row r="3" spans="2:7" x14ac:dyDescent="0.25">
      <c r="B3" s="59"/>
      <c r="C3" s="90"/>
      <c r="D3" s="134" t="s">
        <v>78</v>
      </c>
      <c r="E3" s="134"/>
      <c r="F3" s="134"/>
      <c r="G3" s="135"/>
    </row>
    <row r="4" spans="2:7" x14ac:dyDescent="0.25">
      <c r="B4" s="66"/>
      <c r="C4" s="91" t="s">
        <v>125</v>
      </c>
      <c r="D4" s="50" t="s">
        <v>80</v>
      </c>
      <c r="E4" s="50" t="s">
        <v>81</v>
      </c>
      <c r="F4" s="50" t="s">
        <v>82</v>
      </c>
      <c r="G4" s="51" t="s">
        <v>71</v>
      </c>
    </row>
    <row r="5" spans="2:7" x14ac:dyDescent="0.25">
      <c r="B5" s="25" t="s">
        <v>110</v>
      </c>
      <c r="C5" s="18" t="s">
        <v>102</v>
      </c>
      <c r="D5" s="42">
        <v>836107104</v>
      </c>
      <c r="E5" s="42">
        <v>715659027</v>
      </c>
      <c r="F5" s="42">
        <v>270448794</v>
      </c>
      <c r="G5" s="36">
        <v>255007839</v>
      </c>
    </row>
    <row r="6" spans="2:7" x14ac:dyDescent="0.25">
      <c r="B6" s="25"/>
      <c r="C6" s="18" t="s">
        <v>8</v>
      </c>
      <c r="D6" s="42">
        <v>783568764.56999993</v>
      </c>
      <c r="E6" s="42">
        <v>981084717</v>
      </c>
      <c r="F6" s="42">
        <v>827131174</v>
      </c>
      <c r="G6" s="36">
        <v>739238842</v>
      </c>
    </row>
    <row r="7" spans="2:7" x14ac:dyDescent="0.25">
      <c r="B7" s="25"/>
      <c r="C7" s="18" t="s">
        <v>10</v>
      </c>
      <c r="D7" s="42">
        <v>294338002</v>
      </c>
      <c r="E7" s="42">
        <v>287232234</v>
      </c>
      <c r="F7" s="42">
        <v>324136533</v>
      </c>
      <c r="G7" s="36">
        <v>395227135</v>
      </c>
    </row>
    <row r="8" spans="2:7" x14ac:dyDescent="0.25">
      <c r="B8" s="92"/>
      <c r="C8" s="93" t="s">
        <v>79</v>
      </c>
      <c r="D8" s="94">
        <v>1914013870.5699999</v>
      </c>
      <c r="E8" s="94">
        <v>1983975978</v>
      </c>
      <c r="F8" s="94">
        <v>1421716501</v>
      </c>
      <c r="G8" s="95">
        <v>1389473816</v>
      </c>
    </row>
    <row r="9" spans="2:7" x14ac:dyDescent="0.25">
      <c r="B9" s="25" t="s">
        <v>109</v>
      </c>
      <c r="C9" s="18" t="s">
        <v>102</v>
      </c>
      <c r="D9" s="42">
        <v>29995150</v>
      </c>
      <c r="E9" s="42">
        <v>16211438</v>
      </c>
      <c r="F9" s="42">
        <v>8619768</v>
      </c>
      <c r="G9" s="36">
        <v>9478409</v>
      </c>
    </row>
    <row r="10" spans="2:7" x14ac:dyDescent="0.25">
      <c r="B10" s="25"/>
      <c r="C10" s="18" t="s">
        <v>8</v>
      </c>
      <c r="D10" s="42">
        <v>23974974.609999999</v>
      </c>
      <c r="E10" s="42">
        <v>24092705</v>
      </c>
      <c r="F10" s="42">
        <v>23219700</v>
      </c>
      <c r="G10" s="36">
        <v>22638329</v>
      </c>
    </row>
    <row r="11" spans="2:7" x14ac:dyDescent="0.25">
      <c r="B11" s="25"/>
      <c r="C11" s="18" t="s">
        <v>10</v>
      </c>
      <c r="D11" s="42">
        <v>35519544</v>
      </c>
      <c r="E11" s="42">
        <v>34204553</v>
      </c>
      <c r="F11" s="42">
        <v>46032020</v>
      </c>
      <c r="G11" s="36">
        <v>47069324</v>
      </c>
    </row>
    <row r="12" spans="2:7" x14ac:dyDescent="0.25">
      <c r="B12" s="92"/>
      <c r="C12" s="93" t="s">
        <v>79</v>
      </c>
      <c r="D12" s="94">
        <v>89489668.609999999</v>
      </c>
      <c r="E12" s="94">
        <v>74508696</v>
      </c>
      <c r="F12" s="94">
        <v>77871488</v>
      </c>
      <c r="G12" s="95">
        <v>79186062</v>
      </c>
    </row>
    <row r="13" spans="2:7" x14ac:dyDescent="0.25">
      <c r="B13" s="25" t="s">
        <v>108</v>
      </c>
      <c r="C13" s="18" t="s">
        <v>102</v>
      </c>
      <c r="D13" s="42">
        <v>155611996</v>
      </c>
      <c r="E13" s="42">
        <v>138044822</v>
      </c>
      <c r="F13" s="42">
        <v>58379179</v>
      </c>
      <c r="G13" s="36">
        <v>53090468</v>
      </c>
    </row>
    <row r="14" spans="2:7" x14ac:dyDescent="0.25">
      <c r="B14" s="25"/>
      <c r="C14" s="18" t="s">
        <v>8</v>
      </c>
      <c r="D14" s="42">
        <v>175018823.09</v>
      </c>
      <c r="E14" s="42">
        <v>206518200</v>
      </c>
      <c r="F14" s="42">
        <v>177807709</v>
      </c>
      <c r="G14" s="36">
        <v>160279536</v>
      </c>
    </row>
    <row r="15" spans="2:7" x14ac:dyDescent="0.25">
      <c r="B15" s="25"/>
      <c r="C15" s="18" t="s">
        <v>10</v>
      </c>
      <c r="D15" s="42">
        <v>56000851</v>
      </c>
      <c r="E15" s="42">
        <v>55732270</v>
      </c>
      <c r="F15" s="42">
        <v>61774873</v>
      </c>
      <c r="G15" s="36">
        <v>65089222</v>
      </c>
    </row>
    <row r="16" spans="2:7" x14ac:dyDescent="0.25">
      <c r="B16" s="92"/>
      <c r="C16" s="93" t="s">
        <v>79</v>
      </c>
      <c r="D16" s="94">
        <v>386631670.09000003</v>
      </c>
      <c r="E16" s="94">
        <v>400295292</v>
      </c>
      <c r="F16" s="94">
        <v>297961761</v>
      </c>
      <c r="G16" s="95">
        <v>278459226</v>
      </c>
    </row>
    <row r="17" spans="2:7" x14ac:dyDescent="0.25">
      <c r="B17" s="25" t="s">
        <v>105</v>
      </c>
      <c r="C17" s="18" t="s">
        <v>102</v>
      </c>
      <c r="D17" s="42">
        <v>147275074</v>
      </c>
      <c r="E17" s="42">
        <v>77359278</v>
      </c>
      <c r="F17" s="42">
        <v>25938767</v>
      </c>
      <c r="G17" s="36">
        <v>25738831</v>
      </c>
    </row>
    <row r="18" spans="2:7" x14ac:dyDescent="0.25">
      <c r="B18" s="25"/>
      <c r="C18" s="18" t="s">
        <v>8</v>
      </c>
      <c r="D18" s="42">
        <v>87261105.230000004</v>
      </c>
      <c r="E18" s="42">
        <v>112330362</v>
      </c>
      <c r="F18" s="42">
        <v>83186594</v>
      </c>
      <c r="G18" s="36">
        <v>72213009</v>
      </c>
    </row>
    <row r="19" spans="2:7" x14ac:dyDescent="0.25">
      <c r="B19" s="25"/>
      <c r="C19" s="18" t="s">
        <v>10</v>
      </c>
      <c r="D19" s="42">
        <v>19795850</v>
      </c>
      <c r="E19" s="42">
        <v>17101113</v>
      </c>
      <c r="F19" s="42">
        <v>26941441</v>
      </c>
      <c r="G19" s="36">
        <v>27296519</v>
      </c>
    </row>
    <row r="20" spans="2:7" x14ac:dyDescent="0.25">
      <c r="B20" s="92"/>
      <c r="C20" s="93" t="s">
        <v>79</v>
      </c>
      <c r="D20" s="94">
        <v>254332029.23000002</v>
      </c>
      <c r="E20" s="94">
        <v>206790753</v>
      </c>
      <c r="F20" s="94">
        <v>136066802</v>
      </c>
      <c r="G20" s="95">
        <v>125248359</v>
      </c>
    </row>
    <row r="21" spans="2:7" x14ac:dyDescent="0.25">
      <c r="B21" s="100" t="s">
        <v>74</v>
      </c>
      <c r="C21" s="18" t="s">
        <v>102</v>
      </c>
      <c r="D21" s="42">
        <v>83739695</v>
      </c>
      <c r="E21" s="42">
        <v>85185314</v>
      </c>
      <c r="F21" s="42">
        <v>40782385</v>
      </c>
      <c r="G21" s="36">
        <v>24619583</v>
      </c>
    </row>
    <row r="22" spans="2:7" x14ac:dyDescent="0.25">
      <c r="B22" s="25"/>
      <c r="C22" s="18" t="s">
        <v>8</v>
      </c>
      <c r="D22" s="42">
        <v>64627710</v>
      </c>
      <c r="E22" s="42">
        <v>92493498</v>
      </c>
      <c r="F22" s="42">
        <v>85821787</v>
      </c>
      <c r="G22" s="36">
        <v>50214929</v>
      </c>
    </row>
    <row r="23" spans="2:7" x14ac:dyDescent="0.25">
      <c r="B23" s="25"/>
      <c r="C23" s="18" t="s">
        <v>10</v>
      </c>
      <c r="D23" s="42">
        <v>7171064</v>
      </c>
      <c r="E23" s="42">
        <v>9684857</v>
      </c>
      <c r="F23" s="42">
        <v>10802759</v>
      </c>
      <c r="G23" s="36">
        <v>17959853</v>
      </c>
    </row>
    <row r="24" spans="2:7" x14ac:dyDescent="0.25">
      <c r="B24" s="92"/>
      <c r="C24" s="93" t="s">
        <v>79</v>
      </c>
      <c r="D24" s="94">
        <v>155538469</v>
      </c>
      <c r="E24" s="94">
        <v>187363669</v>
      </c>
      <c r="F24" s="94">
        <v>137406931</v>
      </c>
      <c r="G24" s="95">
        <v>92794365</v>
      </c>
    </row>
    <row r="25" spans="2:7" x14ac:dyDescent="0.25">
      <c r="B25" s="25" t="s">
        <v>73</v>
      </c>
      <c r="C25" s="18" t="s">
        <v>102</v>
      </c>
      <c r="D25" s="42">
        <v>1624006411</v>
      </c>
      <c r="E25" s="42">
        <v>1322180702</v>
      </c>
      <c r="F25" s="42">
        <v>517913069</v>
      </c>
      <c r="G25" s="36">
        <v>478208968</v>
      </c>
    </row>
    <row r="26" spans="2:7" x14ac:dyDescent="0.25">
      <c r="B26" s="25"/>
      <c r="C26" s="18" t="s">
        <v>8</v>
      </c>
      <c r="D26" s="42">
        <v>1443519674.6399999</v>
      </c>
      <c r="E26" s="42">
        <v>1815575304</v>
      </c>
      <c r="F26" s="42">
        <v>1545533304</v>
      </c>
      <c r="G26" s="36">
        <v>1362254981</v>
      </c>
    </row>
    <row r="27" spans="2:7" x14ac:dyDescent="0.25">
      <c r="B27" s="25"/>
      <c r="C27" s="18" t="s">
        <v>10</v>
      </c>
      <c r="D27" s="42">
        <v>515314396</v>
      </c>
      <c r="E27" s="42">
        <v>502306961</v>
      </c>
      <c r="F27" s="42">
        <v>582084619</v>
      </c>
      <c r="G27" s="36">
        <v>700847571</v>
      </c>
    </row>
    <row r="28" spans="2:7" ht="15.75" thickBot="1" x14ac:dyDescent="0.3">
      <c r="B28" s="96"/>
      <c r="C28" s="97" t="s">
        <v>79</v>
      </c>
      <c r="D28" s="98">
        <v>3582840481.6399999</v>
      </c>
      <c r="E28" s="98">
        <v>3640062967</v>
      </c>
      <c r="F28" s="98">
        <v>2645530992</v>
      </c>
      <c r="G28" s="99">
        <v>2541311520</v>
      </c>
    </row>
    <row r="29" spans="2:7" x14ac:dyDescent="0.25">
      <c r="D29" s="1"/>
      <c r="E29" s="1"/>
      <c r="F29" s="1"/>
      <c r="G29" s="1"/>
    </row>
    <row r="30" spans="2:7" ht="15.75" thickBot="1" x14ac:dyDescent="0.3">
      <c r="B30" s="17" t="s">
        <v>132</v>
      </c>
      <c r="C30" s="17"/>
    </row>
    <row r="31" spans="2:7" x14ac:dyDescent="0.25">
      <c r="B31" s="101"/>
      <c r="C31" s="102"/>
      <c r="D31" s="136" t="s">
        <v>78</v>
      </c>
      <c r="E31" s="136"/>
      <c r="F31" s="136"/>
      <c r="G31" s="137"/>
    </row>
    <row r="32" spans="2:7" x14ac:dyDescent="0.25">
      <c r="B32" s="103"/>
      <c r="C32" s="104" t="s">
        <v>125</v>
      </c>
      <c r="D32" s="105" t="s">
        <v>80</v>
      </c>
      <c r="E32" s="105" t="s">
        <v>81</v>
      </c>
      <c r="F32" s="105" t="s">
        <v>82</v>
      </c>
      <c r="G32" s="106" t="s">
        <v>71</v>
      </c>
    </row>
    <row r="33" spans="2:7" x14ac:dyDescent="0.25">
      <c r="B33" s="25" t="s">
        <v>110</v>
      </c>
      <c r="C33" s="18" t="s">
        <v>102</v>
      </c>
      <c r="D33" s="68">
        <f>D5/D25</f>
        <v>0.51484224343988749</v>
      </c>
      <c r="E33" s="68">
        <f t="shared" ref="E33:G34" si="0">E5/E25</f>
        <v>0.54127172323530104</v>
      </c>
      <c r="F33" s="68">
        <f t="shared" si="0"/>
        <v>0.52218955301164649</v>
      </c>
      <c r="G33" s="74">
        <f t="shared" si="0"/>
        <v>0.53325607854347057</v>
      </c>
    </row>
    <row r="34" spans="2:7" x14ac:dyDescent="0.25">
      <c r="B34" s="25"/>
      <c r="C34" s="18" t="s">
        <v>8</v>
      </c>
      <c r="D34" s="68">
        <f>D6/D26</f>
        <v>0.54281820908704592</v>
      </c>
      <c r="E34" s="68">
        <f t="shared" si="0"/>
        <v>0.54037126129580793</v>
      </c>
      <c r="F34" s="68">
        <f t="shared" si="0"/>
        <v>0.53517525106660524</v>
      </c>
      <c r="G34" s="74">
        <f t="shared" si="0"/>
        <v>0.54265820445548441</v>
      </c>
    </row>
    <row r="35" spans="2:7" x14ac:dyDescent="0.25">
      <c r="B35" s="25"/>
      <c r="C35" s="18" t="s">
        <v>10</v>
      </c>
      <c r="D35" s="68">
        <f t="shared" ref="D35:G36" si="1">D7/D27</f>
        <v>0.57118140747614587</v>
      </c>
      <c r="E35" s="68">
        <f t="shared" si="1"/>
        <v>0.57182610694499214</v>
      </c>
      <c r="F35" s="68">
        <f t="shared" si="1"/>
        <v>0.55685466067949818</v>
      </c>
      <c r="G35" s="74">
        <f t="shared" si="1"/>
        <v>0.56392738072284765</v>
      </c>
    </row>
    <row r="36" spans="2:7" x14ac:dyDescent="0.25">
      <c r="B36" s="92"/>
      <c r="C36" s="93" t="s">
        <v>79</v>
      </c>
      <c r="D36" s="107">
        <f>D8/D28</f>
        <v>0.53421688193438199</v>
      </c>
      <c r="E36" s="107">
        <f>E8/E28</f>
        <v>0.54503891717980824</v>
      </c>
      <c r="F36" s="107">
        <f t="shared" si="1"/>
        <v>0.53740307911690499</v>
      </c>
      <c r="G36" s="108">
        <f t="shared" si="1"/>
        <v>0.54675462062203217</v>
      </c>
    </row>
    <row r="37" spans="2:7" x14ac:dyDescent="0.25">
      <c r="B37" s="25" t="s">
        <v>109</v>
      </c>
      <c r="C37" s="18" t="s">
        <v>102</v>
      </c>
      <c r="D37" s="68">
        <f>D9/D25</f>
        <v>1.846984703806074E-2</v>
      </c>
      <c r="E37" s="68">
        <f t="shared" ref="E37:G37" si="2">E9/E25</f>
        <v>1.2261136450923634E-2</v>
      </c>
      <c r="F37" s="68">
        <f t="shared" si="2"/>
        <v>1.6643271846071141E-2</v>
      </c>
      <c r="G37" s="74">
        <f t="shared" si="2"/>
        <v>1.9820642510409801E-2</v>
      </c>
    </row>
    <row r="38" spans="2:7" x14ac:dyDescent="0.25">
      <c r="B38" s="25"/>
      <c r="C38" s="18" t="s">
        <v>8</v>
      </c>
      <c r="D38" s="68">
        <f t="shared" ref="D38:G40" si="3">D10/D26</f>
        <v>1.6608692649775717E-2</v>
      </c>
      <c r="E38" s="68">
        <f t="shared" si="3"/>
        <v>1.3270011410113343E-2</v>
      </c>
      <c r="F38" s="68">
        <f t="shared" si="3"/>
        <v>1.502374613339293E-2</v>
      </c>
      <c r="G38" s="74">
        <f t="shared" si="3"/>
        <v>1.6618275811611807E-2</v>
      </c>
    </row>
    <row r="39" spans="2:7" x14ac:dyDescent="0.25">
      <c r="B39" s="25"/>
      <c r="C39" s="18" t="s">
        <v>10</v>
      </c>
      <c r="D39" s="68">
        <f t="shared" si="3"/>
        <v>6.8927909399992771E-2</v>
      </c>
      <c r="E39" s="68">
        <f t="shared" si="3"/>
        <v>6.8094921344321171E-2</v>
      </c>
      <c r="F39" s="68">
        <f t="shared" si="3"/>
        <v>7.9081319961831875E-2</v>
      </c>
      <c r="G39" s="74">
        <f t="shared" si="3"/>
        <v>6.7160572352186976E-2</v>
      </c>
    </row>
    <row r="40" spans="2:7" x14ac:dyDescent="0.25">
      <c r="B40" s="92"/>
      <c r="C40" s="93" t="s">
        <v>79</v>
      </c>
      <c r="D40" s="107">
        <f t="shared" si="3"/>
        <v>2.4977296384972529E-2</v>
      </c>
      <c r="E40" s="107">
        <f t="shared" si="3"/>
        <v>2.0469067891264309E-2</v>
      </c>
      <c r="F40" s="107">
        <f t="shared" si="3"/>
        <v>2.9435107067534213E-2</v>
      </c>
      <c r="G40" s="108">
        <f t="shared" si="3"/>
        <v>3.1159525849865113E-2</v>
      </c>
    </row>
    <row r="41" spans="2:7" x14ac:dyDescent="0.25">
      <c r="B41" s="25" t="s">
        <v>108</v>
      </c>
      <c r="C41" s="18" t="s">
        <v>102</v>
      </c>
      <c r="D41" s="68">
        <f>D13/D25</f>
        <v>9.581981631721527E-2</v>
      </c>
      <c r="E41" s="68">
        <f t="shared" ref="E41:G41" si="4">E13/E25</f>
        <v>0.10440692546123699</v>
      </c>
      <c r="F41" s="68">
        <f t="shared" si="4"/>
        <v>0.11272003448903122</v>
      </c>
      <c r="G41" s="74">
        <f t="shared" si="4"/>
        <v>0.11101939016752191</v>
      </c>
    </row>
    <row r="42" spans="2:7" x14ac:dyDescent="0.25">
      <c r="B42" s="25"/>
      <c r="C42" s="18" t="s">
        <v>8</v>
      </c>
      <c r="D42" s="68">
        <f t="shared" ref="D42:G44" si="5">D14/D26</f>
        <v>0.12124450131491837</v>
      </c>
      <c r="E42" s="68">
        <f t="shared" si="5"/>
        <v>0.1137480772871319</v>
      </c>
      <c r="F42" s="68">
        <f t="shared" si="5"/>
        <v>0.11504618408404094</v>
      </c>
      <c r="G42" s="74">
        <f t="shared" si="5"/>
        <v>0.11765751510215987</v>
      </c>
    </row>
    <row r="43" spans="2:7" x14ac:dyDescent="0.25">
      <c r="B43" s="25"/>
      <c r="C43" s="18" t="s">
        <v>10</v>
      </c>
      <c r="D43" s="68">
        <f t="shared" si="5"/>
        <v>0.10867317395883502</v>
      </c>
      <c r="E43" s="68">
        <f t="shared" si="5"/>
        <v>0.11095261329655354</v>
      </c>
      <c r="F43" s="68">
        <f t="shared" si="5"/>
        <v>0.10612696330325128</v>
      </c>
      <c r="G43" s="74">
        <f t="shared" si="5"/>
        <v>9.2872151796328337E-2</v>
      </c>
    </row>
    <row r="44" spans="2:7" x14ac:dyDescent="0.25">
      <c r="B44" s="92"/>
      <c r="C44" s="93" t="s">
        <v>79</v>
      </c>
      <c r="D44" s="107">
        <f t="shared" si="5"/>
        <v>0.10791205248217589</v>
      </c>
      <c r="E44" s="107">
        <f t="shared" si="5"/>
        <v>0.10996933174755161</v>
      </c>
      <c r="F44" s="107">
        <f t="shared" si="5"/>
        <v>0.11262833884805232</v>
      </c>
      <c r="G44" s="108">
        <f t="shared" si="5"/>
        <v>0.10957303888505569</v>
      </c>
    </row>
    <row r="45" spans="2:7" x14ac:dyDescent="0.25">
      <c r="B45" s="25" t="s">
        <v>105</v>
      </c>
      <c r="C45" s="18" t="s">
        <v>102</v>
      </c>
      <c r="D45" s="68">
        <f>D17/D25</f>
        <v>9.0686263922636692E-2</v>
      </c>
      <c r="E45" s="68">
        <f t="shared" ref="E45:G45" si="6">E17/E25</f>
        <v>5.850885426098134E-2</v>
      </c>
      <c r="F45" s="68">
        <f t="shared" si="6"/>
        <v>5.0083244761680266E-2</v>
      </c>
      <c r="G45" s="74">
        <f t="shared" si="6"/>
        <v>5.3823396720573423E-2</v>
      </c>
    </row>
    <row r="46" spans="2:7" x14ac:dyDescent="0.25">
      <c r="B46" s="25"/>
      <c r="C46" s="18" t="s">
        <v>8</v>
      </c>
      <c r="D46" s="68">
        <f t="shared" ref="D46:G48" si="7">D18/D26</f>
        <v>6.0450236157510009E-2</v>
      </c>
      <c r="E46" s="68">
        <f t="shared" si="7"/>
        <v>6.1870395434724418E-2</v>
      </c>
      <c r="F46" s="68">
        <f t="shared" si="7"/>
        <v>5.3823876706315221E-2</v>
      </c>
      <c r="G46" s="74">
        <f t="shared" si="7"/>
        <v>5.3009906373761316E-2</v>
      </c>
    </row>
    <row r="47" spans="2:7" x14ac:dyDescent="0.25">
      <c r="B47" s="25"/>
      <c r="C47" s="18" t="s">
        <v>10</v>
      </c>
      <c r="D47" s="68">
        <f t="shared" si="7"/>
        <v>3.8415092133385696E-2</v>
      </c>
      <c r="E47" s="68">
        <f t="shared" si="7"/>
        <v>3.404514435944677E-2</v>
      </c>
      <c r="F47" s="68">
        <f t="shared" si="7"/>
        <v>4.6284406288357879E-2</v>
      </c>
      <c r="G47" s="74">
        <f t="shared" si="7"/>
        <v>3.8947868451697891E-2</v>
      </c>
    </row>
    <row r="48" spans="2:7" x14ac:dyDescent="0.25">
      <c r="B48" s="92"/>
      <c r="C48" s="93" t="s">
        <v>79</v>
      </c>
      <c r="D48" s="107">
        <f>D20/D28</f>
        <v>7.0986143684963268E-2</v>
      </c>
      <c r="E48" s="107">
        <f t="shared" si="7"/>
        <v>5.6809663699424681E-2</v>
      </c>
      <c r="F48" s="107">
        <f t="shared" si="7"/>
        <v>5.1432700055853285E-2</v>
      </c>
      <c r="G48" s="108">
        <f t="shared" si="7"/>
        <v>4.9284929460359901E-2</v>
      </c>
    </row>
    <row r="49" spans="2:7" x14ac:dyDescent="0.25">
      <c r="B49" s="100" t="s">
        <v>74</v>
      </c>
      <c r="C49" s="18" t="s">
        <v>102</v>
      </c>
      <c r="D49" s="68">
        <f>D21/D25</f>
        <v>5.1563648045229296E-2</v>
      </c>
      <c r="E49" s="68">
        <f t="shared" ref="E49:G49" si="8">E21/E25</f>
        <v>6.4427890885976641E-2</v>
      </c>
      <c r="F49" s="68">
        <f t="shared" si="8"/>
        <v>7.874368777513896E-2</v>
      </c>
      <c r="G49" s="74">
        <f t="shared" si="8"/>
        <v>5.1482896907947572E-2</v>
      </c>
    </row>
    <row r="50" spans="2:7" x14ac:dyDescent="0.25">
      <c r="B50" s="25"/>
      <c r="C50" s="18" t="s">
        <v>8</v>
      </c>
      <c r="D50" s="68">
        <f t="shared" ref="D50:G52" si="9">D22/D26</f>
        <v>4.4770924245364052E-2</v>
      </c>
      <c r="E50" s="68">
        <f t="shared" si="9"/>
        <v>5.0944456997306681E-2</v>
      </c>
      <c r="F50" s="68">
        <f t="shared" si="9"/>
        <v>5.5528914697525016E-2</v>
      </c>
      <c r="G50" s="74">
        <f t="shared" si="9"/>
        <v>3.686162260396976E-2</v>
      </c>
    </row>
    <row r="51" spans="2:7" x14ac:dyDescent="0.25">
      <c r="B51" s="25"/>
      <c r="C51" s="18" t="s">
        <v>10</v>
      </c>
      <c r="D51" s="68">
        <f t="shared" si="9"/>
        <v>1.391590076982829E-2</v>
      </c>
      <c r="E51" s="68">
        <f t="shared" si="9"/>
        <v>1.9280754104460836E-2</v>
      </c>
      <c r="F51" s="68">
        <f t="shared" si="9"/>
        <v>1.855874326065984E-2</v>
      </c>
      <c r="G51" s="74">
        <f t="shared" si="9"/>
        <v>2.5625904609149312E-2</v>
      </c>
    </row>
    <row r="52" spans="2:7" x14ac:dyDescent="0.25">
      <c r="B52" s="92"/>
      <c r="C52" s="93" t="s">
        <v>79</v>
      </c>
      <c r="D52" s="107">
        <f t="shared" si="9"/>
        <v>4.3412055266497447E-2</v>
      </c>
      <c r="E52" s="107">
        <f t="shared" si="9"/>
        <v>5.1472645033505543E-2</v>
      </c>
      <c r="F52" s="107">
        <f t="shared" si="9"/>
        <v>5.193926339003932E-2</v>
      </c>
      <c r="G52" s="108">
        <f t="shared" si="9"/>
        <v>3.6514360506263319E-2</v>
      </c>
    </row>
    <row r="53" spans="2:7" x14ac:dyDescent="0.25">
      <c r="B53" s="25" t="s">
        <v>127</v>
      </c>
      <c r="C53" s="18" t="s">
        <v>102</v>
      </c>
      <c r="D53" s="68">
        <f>SUM(D5+D9+D13+D17+D21)/D25</f>
        <v>0.77138181876302947</v>
      </c>
      <c r="E53" s="68">
        <f t="shared" ref="E53:G53" si="10">SUM(E5+E9+E13+E17+E21)/E25</f>
        <v>0.78087653029441961</v>
      </c>
      <c r="F53" s="68">
        <f t="shared" si="10"/>
        <v>0.78037979188356799</v>
      </c>
      <c r="G53" s="74">
        <f t="shared" si="10"/>
        <v>0.76940240484992328</v>
      </c>
    </row>
    <row r="54" spans="2:7" x14ac:dyDescent="0.25">
      <c r="B54" s="25"/>
      <c r="C54" s="18" t="s">
        <v>8</v>
      </c>
      <c r="D54" s="68">
        <f t="shared" ref="D54:G54" si="11">SUM(D6+D10+D14+D18+D22)/D26</f>
        <v>0.78589256345461411</v>
      </c>
      <c r="E54" s="68">
        <f t="shared" si="11"/>
        <v>0.78020420242508437</v>
      </c>
      <c r="F54" s="68">
        <f t="shared" si="11"/>
        <v>0.77459797268787944</v>
      </c>
      <c r="G54" s="74">
        <f t="shared" si="11"/>
        <v>0.76680552434698712</v>
      </c>
    </row>
    <row r="55" spans="2:7" x14ac:dyDescent="0.25">
      <c r="B55" s="25"/>
      <c r="C55" s="18" t="s">
        <v>10</v>
      </c>
      <c r="D55" s="68">
        <f t="shared" ref="D55:G56" si="12">SUM(D7+D11+D15+D19+D23)/D27</f>
        <v>0.80111348373818769</v>
      </c>
      <c r="E55" s="68">
        <f t="shared" si="12"/>
        <v>0.80419954004977445</v>
      </c>
      <c r="F55" s="68">
        <f t="shared" si="12"/>
        <v>0.8069060934935991</v>
      </c>
      <c r="G55" s="74">
        <f t="shared" si="12"/>
        <v>0.78853387793221019</v>
      </c>
    </row>
    <row r="56" spans="2:7" ht="15.75" thickBot="1" x14ac:dyDescent="0.3">
      <c r="B56" s="96"/>
      <c r="C56" s="97" t="s">
        <v>79</v>
      </c>
      <c r="D56" s="109">
        <f t="shared" si="12"/>
        <v>0.78150442975299106</v>
      </c>
      <c r="E56" s="109">
        <f t="shared" si="12"/>
        <v>0.78375962555155432</v>
      </c>
      <c r="F56" s="109">
        <f t="shared" si="12"/>
        <v>0.78283848847838411</v>
      </c>
      <c r="G56" s="110">
        <f t="shared" si="12"/>
        <v>0.77328647532357619</v>
      </c>
    </row>
  </sheetData>
  <mergeCells count="2">
    <mergeCell ref="D3:G3"/>
    <mergeCell ref="D31:G3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B1:G56"/>
  <sheetViews>
    <sheetView zoomScale="90" zoomScaleNormal="90" workbookViewId="0">
      <selection activeCell="K52" sqref="K52"/>
    </sheetView>
  </sheetViews>
  <sheetFormatPr defaultColWidth="9.140625" defaultRowHeight="15" x14ac:dyDescent="0.25"/>
  <cols>
    <col min="1" max="1" width="4.28515625" style="19" customWidth="1"/>
    <col min="2" max="2" width="44.140625" style="19" customWidth="1"/>
    <col min="3" max="3" width="16.140625" style="19" customWidth="1"/>
    <col min="4" max="7" width="15.42578125" style="19" bestFit="1" customWidth="1"/>
    <col min="8" max="16384" width="9.140625" style="19"/>
  </cols>
  <sheetData>
    <row r="1" spans="2:7" x14ac:dyDescent="0.25">
      <c r="D1" s="1"/>
      <c r="E1" s="1"/>
      <c r="F1" s="1"/>
      <c r="G1" s="1"/>
    </row>
    <row r="2" spans="2:7" ht="15.75" thickBot="1" x14ac:dyDescent="0.3">
      <c r="B2" s="17" t="s">
        <v>133</v>
      </c>
      <c r="C2" s="17"/>
    </row>
    <row r="3" spans="2:7" x14ac:dyDescent="0.25">
      <c r="B3" s="59"/>
      <c r="C3" s="90"/>
      <c r="D3" s="134" t="s">
        <v>128</v>
      </c>
      <c r="E3" s="134"/>
      <c r="F3" s="134"/>
      <c r="G3" s="135"/>
    </row>
    <row r="4" spans="2:7" x14ac:dyDescent="0.25">
      <c r="B4" s="66"/>
      <c r="C4" s="91" t="s">
        <v>125</v>
      </c>
      <c r="D4" s="50" t="s">
        <v>80</v>
      </c>
      <c r="E4" s="50" t="s">
        <v>81</v>
      </c>
      <c r="F4" s="50" t="s">
        <v>82</v>
      </c>
      <c r="G4" s="51" t="s">
        <v>71</v>
      </c>
    </row>
    <row r="5" spans="2:7" x14ac:dyDescent="0.25">
      <c r="B5" s="25" t="s">
        <v>110</v>
      </c>
      <c r="C5" s="18" t="s">
        <v>102</v>
      </c>
      <c r="D5" s="42">
        <v>605783870</v>
      </c>
      <c r="E5" s="42">
        <v>747299273.78750801</v>
      </c>
      <c r="F5" s="42">
        <v>1402460303.4989729</v>
      </c>
      <c r="G5" s="36">
        <v>1007625969</v>
      </c>
    </row>
    <row r="6" spans="2:7" x14ac:dyDescent="0.25">
      <c r="B6" s="25"/>
      <c r="C6" s="18" t="s">
        <v>8</v>
      </c>
      <c r="D6" s="42">
        <v>1095057411</v>
      </c>
      <c r="E6" s="42">
        <v>1053552805</v>
      </c>
      <c r="F6" s="42">
        <v>1013786287</v>
      </c>
      <c r="G6" s="36">
        <v>1205696427</v>
      </c>
    </row>
    <row r="7" spans="2:7" x14ac:dyDescent="0.25">
      <c r="B7" s="25"/>
      <c r="C7" s="18" t="s">
        <v>10</v>
      </c>
      <c r="D7" s="42">
        <v>56315161</v>
      </c>
      <c r="E7" s="42">
        <v>92509539</v>
      </c>
      <c r="F7" s="42">
        <v>119568663</v>
      </c>
      <c r="G7" s="36">
        <v>87481989</v>
      </c>
    </row>
    <row r="8" spans="2:7" x14ac:dyDescent="0.25">
      <c r="B8" s="92"/>
      <c r="C8" s="93" t="s">
        <v>79</v>
      </c>
      <c r="D8" s="94">
        <v>1757156442</v>
      </c>
      <c r="E8" s="94">
        <v>1893361617.787508</v>
      </c>
      <c r="F8" s="94">
        <v>2535815253.4989729</v>
      </c>
      <c r="G8" s="95">
        <v>2300804385</v>
      </c>
    </row>
    <row r="9" spans="2:7" x14ac:dyDescent="0.25">
      <c r="B9" s="25" t="s">
        <v>109</v>
      </c>
      <c r="C9" s="18" t="s">
        <v>102</v>
      </c>
      <c r="D9" s="42">
        <v>19663364</v>
      </c>
      <c r="E9" s="42">
        <v>17534121.447684772</v>
      </c>
      <c r="F9" s="42">
        <v>33548699.286475539</v>
      </c>
      <c r="G9" s="36">
        <v>18236397</v>
      </c>
    </row>
    <row r="10" spans="2:7" x14ac:dyDescent="0.25">
      <c r="B10" s="25"/>
      <c r="C10" s="18" t="s">
        <v>8</v>
      </c>
      <c r="D10" s="42">
        <v>74628335</v>
      </c>
      <c r="E10" s="42">
        <v>32350550</v>
      </c>
      <c r="F10" s="42">
        <v>33630370</v>
      </c>
      <c r="G10" s="36">
        <v>36788436</v>
      </c>
    </row>
    <row r="11" spans="2:7" x14ac:dyDescent="0.25">
      <c r="B11" s="25"/>
      <c r="C11" s="18" t="s">
        <v>10</v>
      </c>
      <c r="D11" s="42">
        <v>3001837</v>
      </c>
      <c r="E11" s="42">
        <v>3795107</v>
      </c>
      <c r="F11" s="42">
        <v>3118735</v>
      </c>
      <c r="G11" s="36">
        <v>3486449</v>
      </c>
    </row>
    <row r="12" spans="2:7" x14ac:dyDescent="0.25">
      <c r="B12" s="92"/>
      <c r="C12" s="93" t="s">
        <v>79</v>
      </c>
      <c r="D12" s="94">
        <v>97293536</v>
      </c>
      <c r="E12" s="94">
        <v>53679778.447684772</v>
      </c>
      <c r="F12" s="94">
        <v>70297804.286475539</v>
      </c>
      <c r="G12" s="95">
        <v>58511282</v>
      </c>
    </row>
    <row r="13" spans="2:7" x14ac:dyDescent="0.25">
      <c r="B13" s="25" t="s">
        <v>108</v>
      </c>
      <c r="C13" s="18" t="s">
        <v>102</v>
      </c>
      <c r="D13" s="42">
        <v>120445975</v>
      </c>
      <c r="E13" s="42">
        <v>163354022.47682381</v>
      </c>
      <c r="F13" s="42">
        <v>294631551.03904873</v>
      </c>
      <c r="G13" s="36">
        <v>210785831</v>
      </c>
    </row>
    <row r="14" spans="2:7" x14ac:dyDescent="0.25">
      <c r="B14" s="25"/>
      <c r="C14" s="18" t="s">
        <v>8</v>
      </c>
      <c r="D14" s="42">
        <v>214290366</v>
      </c>
      <c r="E14" s="42">
        <v>214547524</v>
      </c>
      <c r="F14" s="42">
        <v>208704548</v>
      </c>
      <c r="G14" s="36">
        <v>217649484</v>
      </c>
    </row>
    <row r="15" spans="2:7" x14ac:dyDescent="0.25">
      <c r="B15" s="25"/>
      <c r="C15" s="18" t="s">
        <v>10</v>
      </c>
      <c r="D15" s="42">
        <v>13421260</v>
      </c>
      <c r="E15" s="42">
        <v>16774090</v>
      </c>
      <c r="F15" s="42">
        <v>19736819</v>
      </c>
      <c r="G15" s="36">
        <v>20702928</v>
      </c>
    </row>
    <row r="16" spans="2:7" x14ac:dyDescent="0.25">
      <c r="B16" s="92"/>
      <c r="C16" s="93" t="s">
        <v>79</v>
      </c>
      <c r="D16" s="94">
        <v>348157601</v>
      </c>
      <c r="E16" s="94">
        <v>394675636.47682381</v>
      </c>
      <c r="F16" s="94">
        <v>523072918.03904873</v>
      </c>
      <c r="G16" s="95">
        <v>449138243</v>
      </c>
    </row>
    <row r="17" spans="2:7" x14ac:dyDescent="0.25">
      <c r="B17" s="25" t="s">
        <v>105</v>
      </c>
      <c r="C17" s="18" t="s">
        <v>102</v>
      </c>
      <c r="D17" s="42">
        <v>47997925</v>
      </c>
      <c r="E17" s="42">
        <v>106691497.88675031</v>
      </c>
      <c r="F17" s="42">
        <v>157269985.63409179</v>
      </c>
      <c r="G17" s="36">
        <v>87113807</v>
      </c>
    </row>
    <row r="18" spans="2:7" x14ac:dyDescent="0.25">
      <c r="B18" s="25"/>
      <c r="C18" s="18" t="s">
        <v>8</v>
      </c>
      <c r="D18" s="42">
        <v>135284009</v>
      </c>
      <c r="E18" s="42">
        <v>127587845</v>
      </c>
      <c r="F18" s="42">
        <v>123744230</v>
      </c>
      <c r="G18" s="36">
        <v>114783473</v>
      </c>
    </row>
    <row r="19" spans="2:7" x14ac:dyDescent="0.25">
      <c r="B19" s="25"/>
      <c r="C19" s="18" t="s">
        <v>10</v>
      </c>
      <c r="D19" s="42">
        <v>6498874</v>
      </c>
      <c r="E19" s="42">
        <v>8312268</v>
      </c>
      <c r="F19" s="42">
        <v>6719005</v>
      </c>
      <c r="G19" s="36">
        <v>12527029</v>
      </c>
    </row>
    <row r="20" spans="2:7" x14ac:dyDescent="0.25">
      <c r="B20" s="92"/>
      <c r="C20" s="93" t="s">
        <v>79</v>
      </c>
      <c r="D20" s="94">
        <v>189780808</v>
      </c>
      <c r="E20" s="94">
        <v>242591610.88675031</v>
      </c>
      <c r="F20" s="94">
        <v>287733220.63409179</v>
      </c>
      <c r="G20" s="95">
        <v>214424309</v>
      </c>
    </row>
    <row r="21" spans="2:7" x14ac:dyDescent="0.25">
      <c r="B21" s="100" t="s">
        <v>74</v>
      </c>
      <c r="C21" s="18" t="s">
        <v>102</v>
      </c>
      <c r="D21" s="42">
        <v>62207606</v>
      </c>
      <c r="E21" s="42">
        <v>65091541.070249841</v>
      </c>
      <c r="F21" s="42">
        <v>82026949.303168386</v>
      </c>
      <c r="G21" s="36">
        <v>36553233</v>
      </c>
    </row>
    <row r="22" spans="2:7" x14ac:dyDescent="0.25">
      <c r="B22" s="25"/>
      <c r="C22" s="18" t="s">
        <v>8</v>
      </c>
      <c r="D22" s="42">
        <v>63886402</v>
      </c>
      <c r="E22" s="42">
        <v>34751993</v>
      </c>
      <c r="F22" s="42">
        <v>46939028</v>
      </c>
      <c r="G22" s="36">
        <v>95483878</v>
      </c>
    </row>
    <row r="23" spans="2:7" x14ac:dyDescent="0.25">
      <c r="B23" s="25"/>
      <c r="C23" s="18" t="s">
        <v>10</v>
      </c>
      <c r="D23" s="42">
        <v>2086113</v>
      </c>
      <c r="E23" s="42">
        <v>6777448</v>
      </c>
      <c r="F23" s="42">
        <v>6685433</v>
      </c>
      <c r="G23" s="36">
        <v>2566599</v>
      </c>
    </row>
    <row r="24" spans="2:7" x14ac:dyDescent="0.25">
      <c r="B24" s="92"/>
      <c r="C24" s="93" t="s">
        <v>79</v>
      </c>
      <c r="D24" s="94">
        <v>128180121</v>
      </c>
      <c r="E24" s="94">
        <v>106620982.07024984</v>
      </c>
      <c r="F24" s="94">
        <v>135651410.30316839</v>
      </c>
      <c r="G24" s="95">
        <v>134603710</v>
      </c>
    </row>
    <row r="25" spans="2:7" x14ac:dyDescent="0.25">
      <c r="B25" s="25" t="s">
        <v>73</v>
      </c>
      <c r="C25" s="18" t="s">
        <v>102</v>
      </c>
      <c r="D25" s="42">
        <v>1154484911</v>
      </c>
      <c r="E25" s="42">
        <v>1476230153.4559562</v>
      </c>
      <c r="F25" s="42">
        <v>2720959523</v>
      </c>
      <c r="G25" s="36">
        <v>1901975315</v>
      </c>
    </row>
    <row r="26" spans="2:7" x14ac:dyDescent="0.25">
      <c r="B26" s="25"/>
      <c r="C26" s="18" t="s">
        <v>8</v>
      </c>
      <c r="D26" s="42">
        <v>2150215173</v>
      </c>
      <c r="E26" s="42">
        <v>1987274981</v>
      </c>
      <c r="F26" s="42">
        <v>1956411643</v>
      </c>
      <c r="G26" s="36">
        <v>2338702832</v>
      </c>
    </row>
    <row r="27" spans="2:7" x14ac:dyDescent="0.25">
      <c r="B27" s="25"/>
      <c r="C27" s="18" t="s">
        <v>10</v>
      </c>
      <c r="D27" s="42">
        <v>110734223</v>
      </c>
      <c r="E27" s="42">
        <v>173106253</v>
      </c>
      <c r="F27" s="42">
        <v>214656684</v>
      </c>
      <c r="G27" s="36">
        <v>175190216</v>
      </c>
    </row>
    <row r="28" spans="2:7" ht="15.75" thickBot="1" x14ac:dyDescent="0.3">
      <c r="B28" s="96"/>
      <c r="C28" s="97" t="s">
        <v>79</v>
      </c>
      <c r="D28" s="98">
        <v>3415434307</v>
      </c>
      <c r="E28" s="98">
        <v>3636611387.4559565</v>
      </c>
      <c r="F28" s="98">
        <v>4892027850</v>
      </c>
      <c r="G28" s="99">
        <v>4415868363</v>
      </c>
    </row>
    <row r="29" spans="2:7" x14ac:dyDescent="0.25">
      <c r="D29" s="1"/>
      <c r="E29" s="1"/>
      <c r="F29" s="1"/>
      <c r="G29" s="1"/>
    </row>
    <row r="30" spans="2:7" ht="15.75" thickBot="1" x14ac:dyDescent="0.3">
      <c r="B30" s="17" t="s">
        <v>134</v>
      </c>
      <c r="C30" s="17"/>
    </row>
    <row r="31" spans="2:7" x14ac:dyDescent="0.25">
      <c r="B31" s="101"/>
      <c r="C31" s="102"/>
      <c r="D31" s="136" t="s">
        <v>83</v>
      </c>
      <c r="E31" s="136"/>
      <c r="F31" s="136"/>
      <c r="G31" s="137"/>
    </row>
    <row r="32" spans="2:7" x14ac:dyDescent="0.25">
      <c r="B32" s="103"/>
      <c r="C32" s="104" t="s">
        <v>125</v>
      </c>
      <c r="D32" s="105" t="s">
        <v>80</v>
      </c>
      <c r="E32" s="105" t="s">
        <v>81</v>
      </c>
      <c r="F32" s="105" t="s">
        <v>82</v>
      </c>
      <c r="G32" s="106" t="s">
        <v>71</v>
      </c>
    </row>
    <row r="33" spans="2:7" x14ac:dyDescent="0.25">
      <c r="B33" s="25" t="s">
        <v>110</v>
      </c>
      <c r="C33" s="18" t="s">
        <v>102</v>
      </c>
      <c r="D33" s="68">
        <f>D5/D25</f>
        <v>0.52472220661184543</v>
      </c>
      <c r="E33" s="68">
        <f t="shared" ref="E33:G34" si="0">E5/E25</f>
        <v>0.50622138562745722</v>
      </c>
      <c r="F33" s="68">
        <f t="shared" si="0"/>
        <v>0.51542858011819559</v>
      </c>
      <c r="G33" s="74">
        <f t="shared" si="0"/>
        <v>0.52977867854189264</v>
      </c>
    </row>
    <row r="34" spans="2:7" x14ac:dyDescent="0.25">
      <c r="B34" s="25"/>
      <c r="C34" s="18" t="s">
        <v>8</v>
      </c>
      <c r="D34" s="68">
        <f>D6/D26</f>
        <v>0.509278059587016</v>
      </c>
      <c r="E34" s="68">
        <f t="shared" si="0"/>
        <v>0.53014948362599046</v>
      </c>
      <c r="F34" s="68">
        <f t="shared" si="0"/>
        <v>0.51818659463988892</v>
      </c>
      <c r="G34" s="74">
        <f t="shared" si="0"/>
        <v>0.51554067088075428</v>
      </c>
    </row>
    <row r="35" spans="2:7" x14ac:dyDescent="0.25">
      <c r="B35" s="25"/>
      <c r="C35" s="18" t="s">
        <v>10</v>
      </c>
      <c r="D35" s="68">
        <f t="shared" ref="D35:G36" si="1">D7/D27</f>
        <v>0.5085614860005836</v>
      </c>
      <c r="E35" s="68">
        <f t="shared" si="1"/>
        <v>0.5344089967680139</v>
      </c>
      <c r="F35" s="68">
        <f t="shared" si="1"/>
        <v>0.55702278061837573</v>
      </c>
      <c r="G35" s="74">
        <f t="shared" si="1"/>
        <v>0.49935430754877314</v>
      </c>
    </row>
    <row r="36" spans="2:7" x14ac:dyDescent="0.25">
      <c r="B36" s="92"/>
      <c r="C36" s="93" t="s">
        <v>79</v>
      </c>
      <c r="D36" s="107">
        <f>D8/D28</f>
        <v>0.51447525674807248</v>
      </c>
      <c r="E36" s="107">
        <f>E8/E28</f>
        <v>0.52063897295114514</v>
      </c>
      <c r="F36" s="107">
        <f t="shared" si="1"/>
        <v>0.51835666747052001</v>
      </c>
      <c r="G36" s="108">
        <f t="shared" si="1"/>
        <v>0.52103101720108946</v>
      </c>
    </row>
    <row r="37" spans="2:7" x14ac:dyDescent="0.25">
      <c r="B37" s="25" t="s">
        <v>109</v>
      </c>
      <c r="C37" s="18" t="s">
        <v>102</v>
      </c>
      <c r="D37" s="68">
        <f>D9/D25</f>
        <v>1.7032153311529942E-2</v>
      </c>
      <c r="E37" s="68">
        <f t="shared" ref="E37:G37" si="2">E9/E25</f>
        <v>1.1877633989954879E-2</v>
      </c>
      <c r="F37" s="68">
        <f t="shared" si="2"/>
        <v>1.2329731112459309E-2</v>
      </c>
      <c r="G37" s="74">
        <f t="shared" si="2"/>
        <v>9.5881354800863971E-3</v>
      </c>
    </row>
    <row r="38" spans="2:7" x14ac:dyDescent="0.25">
      <c r="B38" s="25"/>
      <c r="C38" s="18" t="s">
        <v>8</v>
      </c>
      <c r="D38" s="68">
        <f t="shared" ref="D38:G40" si="3">D10/D26</f>
        <v>3.4707379957642961E-2</v>
      </c>
      <c r="E38" s="68">
        <f t="shared" si="3"/>
        <v>1.6278849333533678E-2</v>
      </c>
      <c r="F38" s="68">
        <f t="shared" si="3"/>
        <v>1.7189823072423824E-2</v>
      </c>
      <c r="G38" s="74">
        <f t="shared" si="3"/>
        <v>1.5730273849516595E-2</v>
      </c>
    </row>
    <row r="39" spans="2:7" x14ac:dyDescent="0.25">
      <c r="B39" s="25"/>
      <c r="C39" s="18" t="s">
        <v>10</v>
      </c>
      <c r="D39" s="68">
        <f t="shared" si="3"/>
        <v>2.7108484790650492E-2</v>
      </c>
      <c r="E39" s="68">
        <f t="shared" si="3"/>
        <v>2.1923569681795377E-2</v>
      </c>
      <c r="F39" s="68">
        <f t="shared" si="3"/>
        <v>1.4528944274570086E-2</v>
      </c>
      <c r="G39" s="74">
        <f t="shared" si="3"/>
        <v>1.9900934422045578E-2</v>
      </c>
    </row>
    <row r="40" spans="2:7" x14ac:dyDescent="0.25">
      <c r="B40" s="92"/>
      <c r="C40" s="93" t="s">
        <v>79</v>
      </c>
      <c r="D40" s="107">
        <f t="shared" si="3"/>
        <v>2.8486431667151372E-2</v>
      </c>
      <c r="E40" s="107">
        <f t="shared" si="3"/>
        <v>1.4760933387836425E-2</v>
      </c>
      <c r="F40" s="107">
        <f t="shared" si="3"/>
        <v>1.4369870009320478E-2</v>
      </c>
      <c r="G40" s="108">
        <f t="shared" si="3"/>
        <v>1.3250232386965743E-2</v>
      </c>
    </row>
    <row r="41" spans="2:7" x14ac:dyDescent="0.25">
      <c r="B41" s="25" t="s">
        <v>108</v>
      </c>
      <c r="C41" s="18" t="s">
        <v>102</v>
      </c>
      <c r="D41" s="68">
        <f>D13/D25</f>
        <v>0.10432875635912058</v>
      </c>
      <c r="E41" s="68">
        <f t="shared" ref="E41:G41" si="4">E13/E25</f>
        <v>0.11065620228282211</v>
      </c>
      <c r="F41" s="68">
        <f t="shared" si="4"/>
        <v>0.10828222490946945</v>
      </c>
      <c r="G41" s="74">
        <f t="shared" si="4"/>
        <v>0.1108246933267901</v>
      </c>
    </row>
    <row r="42" spans="2:7" x14ac:dyDescent="0.25">
      <c r="B42" s="25"/>
      <c r="C42" s="18" t="s">
        <v>8</v>
      </c>
      <c r="D42" s="68">
        <f t="shared" ref="D42:G44" si="5">D14/D26</f>
        <v>9.9659963658902145E-2</v>
      </c>
      <c r="E42" s="68">
        <f t="shared" si="5"/>
        <v>0.10796066274232434</v>
      </c>
      <c r="F42" s="68">
        <f t="shared" si="5"/>
        <v>0.10667721629378997</v>
      </c>
      <c r="G42" s="74">
        <f t="shared" si="5"/>
        <v>9.3064189696076785E-2</v>
      </c>
    </row>
    <row r="43" spans="2:7" x14ac:dyDescent="0.25">
      <c r="B43" s="25"/>
      <c r="C43" s="18" t="s">
        <v>10</v>
      </c>
      <c r="D43" s="68">
        <f t="shared" si="5"/>
        <v>0.1212024578887414</v>
      </c>
      <c r="E43" s="68">
        <f t="shared" si="5"/>
        <v>9.6900543506074271E-2</v>
      </c>
      <c r="F43" s="68">
        <f t="shared" si="5"/>
        <v>9.1945979189727911E-2</v>
      </c>
      <c r="G43" s="74">
        <f t="shared" si="5"/>
        <v>0.11817399665743891</v>
      </c>
    </row>
    <row r="44" spans="2:7" x14ac:dyDescent="0.25">
      <c r="B44" s="92"/>
      <c r="C44" s="93" t="s">
        <v>79</v>
      </c>
      <c r="D44" s="107">
        <f t="shared" si="5"/>
        <v>0.10193655321855968</v>
      </c>
      <c r="E44" s="107">
        <f t="shared" si="5"/>
        <v>0.10852840582257671</v>
      </c>
      <c r="F44" s="107">
        <f t="shared" si="5"/>
        <v>0.10692353643061307</v>
      </c>
      <c r="G44" s="108">
        <f t="shared" si="5"/>
        <v>0.1017100615505825</v>
      </c>
    </row>
    <row r="45" spans="2:7" x14ac:dyDescent="0.25">
      <c r="B45" s="25" t="s">
        <v>105</v>
      </c>
      <c r="C45" s="18" t="s">
        <v>102</v>
      </c>
      <c r="D45" s="68">
        <f>D17/D25</f>
        <v>4.1575186078807051E-2</v>
      </c>
      <c r="E45" s="68">
        <f t="shared" ref="E45:G45" si="6">E17/E25</f>
        <v>7.2272943102386966E-2</v>
      </c>
      <c r="F45" s="68">
        <f t="shared" si="6"/>
        <v>5.7799457987046207E-2</v>
      </c>
      <c r="G45" s="74">
        <f t="shared" si="6"/>
        <v>4.5801754793016333E-2</v>
      </c>
    </row>
    <row r="46" spans="2:7" x14ac:dyDescent="0.25">
      <c r="B46" s="25"/>
      <c r="C46" s="18" t="s">
        <v>8</v>
      </c>
      <c r="D46" s="68">
        <f t="shared" ref="D46:G48" si="7">D18/D26</f>
        <v>6.2916498171320459E-2</v>
      </c>
      <c r="E46" s="68">
        <f t="shared" si="7"/>
        <v>6.4202410949589672E-2</v>
      </c>
      <c r="F46" s="68">
        <f t="shared" si="7"/>
        <v>6.3250610086458173E-2</v>
      </c>
      <c r="G46" s="74">
        <f t="shared" si="7"/>
        <v>4.9079973491903649E-2</v>
      </c>
    </row>
    <row r="47" spans="2:7" x14ac:dyDescent="0.25">
      <c r="B47" s="25"/>
      <c r="C47" s="18" t="s">
        <v>10</v>
      </c>
      <c r="D47" s="68">
        <f t="shared" si="7"/>
        <v>5.8688938468462452E-2</v>
      </c>
      <c r="E47" s="68">
        <f t="shared" si="7"/>
        <v>4.8018300066838139E-2</v>
      </c>
      <c r="F47" s="68">
        <f t="shared" si="7"/>
        <v>3.1301168334455405E-2</v>
      </c>
      <c r="G47" s="74">
        <f t="shared" si="7"/>
        <v>7.1505300273161376E-2</v>
      </c>
    </row>
    <row r="48" spans="2:7" x14ac:dyDescent="0.25">
      <c r="B48" s="92"/>
      <c r="C48" s="93" t="s">
        <v>79</v>
      </c>
      <c r="D48" s="107">
        <f>D20/D28</f>
        <v>5.5565644348960393E-2</v>
      </c>
      <c r="E48" s="107">
        <f t="shared" si="7"/>
        <v>6.6708148064305195E-2</v>
      </c>
      <c r="F48" s="107">
        <f t="shared" si="7"/>
        <v>5.8816758501097209E-2</v>
      </c>
      <c r="G48" s="108">
        <f t="shared" si="7"/>
        <v>4.8557676853919388E-2</v>
      </c>
    </row>
    <row r="49" spans="2:7" x14ac:dyDescent="0.25">
      <c r="B49" s="100" t="s">
        <v>74</v>
      </c>
      <c r="C49" s="18" t="s">
        <v>102</v>
      </c>
      <c r="D49" s="68">
        <f>D21/D25</f>
        <v>5.3883429230891004E-2</v>
      </c>
      <c r="E49" s="68">
        <f t="shared" ref="E49:G49" si="8">E21/E25</f>
        <v>4.4093084616830286E-2</v>
      </c>
      <c r="F49" s="68">
        <f t="shared" si="8"/>
        <v>3.0146332060364274E-2</v>
      </c>
      <c r="G49" s="74">
        <f t="shared" si="8"/>
        <v>1.9218563307168895E-2</v>
      </c>
    </row>
    <row r="50" spans="2:7" x14ac:dyDescent="0.25">
      <c r="B50" s="25"/>
      <c r="C50" s="18" t="s">
        <v>8</v>
      </c>
      <c r="D50" s="68">
        <f t="shared" ref="D50:G52" si="9">D22/D26</f>
        <v>2.9711632027442678E-2</v>
      </c>
      <c r="E50" s="68">
        <f t="shared" si="9"/>
        <v>1.7487259353767309E-2</v>
      </c>
      <c r="F50" s="68">
        <f t="shared" si="9"/>
        <v>2.3992408840924077E-2</v>
      </c>
      <c r="G50" s="74">
        <f t="shared" si="9"/>
        <v>4.0827708716778086E-2</v>
      </c>
    </row>
    <row r="51" spans="2:7" x14ac:dyDescent="0.25">
      <c r="B51" s="25"/>
      <c r="C51" s="18" t="s">
        <v>10</v>
      </c>
      <c r="D51" s="68">
        <f t="shared" si="9"/>
        <v>1.883891847961041E-2</v>
      </c>
      <c r="E51" s="68">
        <f t="shared" si="9"/>
        <v>3.915195368476955E-2</v>
      </c>
      <c r="F51" s="68">
        <f t="shared" si="9"/>
        <v>3.114476975708802E-2</v>
      </c>
      <c r="G51" s="74">
        <f t="shared" si="9"/>
        <v>1.4650355816674145E-2</v>
      </c>
    </row>
    <row r="52" spans="2:7" x14ac:dyDescent="0.25">
      <c r="B52" s="92"/>
      <c r="C52" s="93" t="s">
        <v>79</v>
      </c>
      <c r="D52" s="107">
        <f t="shared" si="9"/>
        <v>3.7529669575928404E-2</v>
      </c>
      <c r="E52" s="107">
        <f t="shared" si="9"/>
        <v>2.9318772535890363E-2</v>
      </c>
      <c r="F52" s="107">
        <f t="shared" si="9"/>
        <v>2.7729075643583751E-2</v>
      </c>
      <c r="G52" s="108">
        <f t="shared" si="9"/>
        <v>3.0481821226336227E-2</v>
      </c>
    </row>
    <row r="53" spans="2:7" x14ac:dyDescent="0.25">
      <c r="B53" s="25" t="s">
        <v>127</v>
      </c>
      <c r="C53" s="18" t="s">
        <v>102</v>
      </c>
      <c r="D53" s="68">
        <f>SUM(D5+D9+D13+D17+D21)/D25</f>
        <v>0.74154173159219405</v>
      </c>
      <c r="E53" s="68">
        <f t="shared" ref="E53:G53" si="10">SUM(E5+E9+E13+E17+E21)/E25</f>
        <v>0.74512124961945159</v>
      </c>
      <c r="F53" s="68">
        <f t="shared" si="10"/>
        <v>0.72398632618753489</v>
      </c>
      <c r="G53" s="74">
        <f t="shared" si="10"/>
        <v>0.71521182544895434</v>
      </c>
    </row>
    <row r="54" spans="2:7" x14ac:dyDescent="0.25">
      <c r="B54" s="25"/>
      <c r="C54" s="18" t="s">
        <v>8</v>
      </c>
      <c r="D54" s="68">
        <f t="shared" ref="D54:G54" si="11">SUM(D6+D10+D14+D18+D22)/D26</f>
        <v>0.73627353340232427</v>
      </c>
      <c r="E54" s="68">
        <f t="shared" si="11"/>
        <v>0.73607866600520544</v>
      </c>
      <c r="F54" s="68">
        <f t="shared" si="11"/>
        <v>0.72929665293348489</v>
      </c>
      <c r="G54" s="74">
        <f t="shared" si="11"/>
        <v>0.71424281663502942</v>
      </c>
    </row>
    <row r="55" spans="2:7" x14ac:dyDescent="0.25">
      <c r="B55" s="25"/>
      <c r="C55" s="18" t="s">
        <v>10</v>
      </c>
      <c r="D55" s="68">
        <f t="shared" ref="D55:G56" si="12">SUM(D7+D11+D15+D19+D23)/D27</f>
        <v>0.73440028562804838</v>
      </c>
      <c r="E55" s="68">
        <f t="shared" si="12"/>
        <v>0.74040336370749127</v>
      </c>
      <c r="F55" s="68">
        <f t="shared" si="12"/>
        <v>0.72594364217421714</v>
      </c>
      <c r="G55" s="74">
        <f t="shared" si="12"/>
        <v>0.72358489471809317</v>
      </c>
    </row>
    <row r="56" spans="2:7" ht="15.75" thickBot="1" x14ac:dyDescent="0.3">
      <c r="B56" s="96"/>
      <c r="C56" s="97" t="s">
        <v>79</v>
      </c>
      <c r="D56" s="109">
        <f t="shared" si="12"/>
        <v>0.7379935555586723</v>
      </c>
      <c r="E56" s="109">
        <f t="shared" si="12"/>
        <v>0.73995523276175379</v>
      </c>
      <c r="F56" s="109">
        <f t="shared" si="12"/>
        <v>0.72619590805513456</v>
      </c>
      <c r="G56" s="110">
        <f t="shared" si="12"/>
        <v>0.71503080921889339</v>
      </c>
    </row>
  </sheetData>
  <mergeCells count="2">
    <mergeCell ref="D3:G3"/>
    <mergeCell ref="D31:G3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B1:G56"/>
  <sheetViews>
    <sheetView topLeftCell="A10" zoomScale="90" zoomScaleNormal="90" workbookViewId="0">
      <selection activeCell="D33" sqref="D33:G56"/>
    </sheetView>
  </sheetViews>
  <sheetFormatPr defaultColWidth="9.140625" defaultRowHeight="15" x14ac:dyDescent="0.25"/>
  <cols>
    <col min="1" max="1" width="4.28515625" style="19" customWidth="1"/>
    <col min="2" max="2" width="44.140625" style="19" customWidth="1"/>
    <col min="3" max="3" width="16.140625" style="19" customWidth="1"/>
    <col min="4" max="7" width="15.42578125" style="19" bestFit="1" customWidth="1"/>
    <col min="8" max="16384" width="9.140625" style="19"/>
  </cols>
  <sheetData>
    <row r="1" spans="2:7" x14ac:dyDescent="0.25">
      <c r="D1" s="1"/>
      <c r="E1" s="1"/>
      <c r="F1" s="1"/>
      <c r="G1" s="1"/>
    </row>
    <row r="2" spans="2:7" ht="15.75" thickBot="1" x14ac:dyDescent="0.3">
      <c r="B2" s="17" t="s">
        <v>136</v>
      </c>
      <c r="C2" s="17"/>
    </row>
    <row r="3" spans="2:7" x14ac:dyDescent="0.25">
      <c r="B3" s="59"/>
      <c r="C3" s="90"/>
      <c r="D3" s="134" t="s">
        <v>76</v>
      </c>
      <c r="E3" s="134"/>
      <c r="F3" s="134"/>
      <c r="G3" s="135"/>
    </row>
    <row r="4" spans="2:7" x14ac:dyDescent="0.25">
      <c r="B4" s="66"/>
      <c r="C4" s="91" t="s">
        <v>125</v>
      </c>
      <c r="D4" s="50" t="s">
        <v>80</v>
      </c>
      <c r="E4" s="50" t="s">
        <v>81</v>
      </c>
      <c r="F4" s="50" t="s">
        <v>82</v>
      </c>
      <c r="G4" s="51" t="s">
        <v>71</v>
      </c>
    </row>
    <row r="5" spans="2:7" x14ac:dyDescent="0.25">
      <c r="B5" s="25" t="s">
        <v>110</v>
      </c>
      <c r="C5" s="18" t="s">
        <v>102</v>
      </c>
      <c r="D5" s="42">
        <v>1401500925.9099998</v>
      </c>
      <c r="E5" s="42">
        <v>1446389581.6663189</v>
      </c>
      <c r="F5" s="42">
        <v>1010648664</v>
      </c>
      <c r="G5" s="36">
        <v>1450830887</v>
      </c>
    </row>
    <row r="6" spans="2:7" x14ac:dyDescent="0.25">
      <c r="B6" s="25"/>
      <c r="C6" s="18" t="s">
        <v>8</v>
      </c>
      <c r="D6" s="42">
        <v>1836896138</v>
      </c>
      <c r="E6" s="42">
        <v>1720563871</v>
      </c>
      <c r="F6" s="42">
        <v>2044284901</v>
      </c>
      <c r="G6" s="36">
        <v>2168752929</v>
      </c>
    </row>
    <row r="7" spans="2:7" x14ac:dyDescent="0.25">
      <c r="B7" s="25"/>
      <c r="C7" s="18" t="s">
        <v>10</v>
      </c>
      <c r="D7" s="42">
        <v>62990413</v>
      </c>
      <c r="E7" s="42">
        <v>77058589</v>
      </c>
      <c r="F7" s="42">
        <v>36935887</v>
      </c>
      <c r="G7" s="36">
        <v>31181181</v>
      </c>
    </row>
    <row r="8" spans="2:7" x14ac:dyDescent="0.25">
      <c r="B8" s="92"/>
      <c r="C8" s="93" t="s">
        <v>79</v>
      </c>
      <c r="D8" s="94">
        <v>3301387476.9099998</v>
      </c>
      <c r="E8" s="94">
        <v>3244012041.6663189</v>
      </c>
      <c r="F8" s="94">
        <v>3091869452</v>
      </c>
      <c r="G8" s="95">
        <v>3650764997</v>
      </c>
    </row>
    <row r="9" spans="2:7" x14ac:dyDescent="0.25">
      <c r="B9" s="25" t="s">
        <v>109</v>
      </c>
      <c r="C9" s="18" t="s">
        <v>102</v>
      </c>
      <c r="D9" s="42">
        <v>31508000.370000001</v>
      </c>
      <c r="E9" s="42">
        <v>30595045.98564104</v>
      </c>
      <c r="F9" s="42">
        <v>22456500</v>
      </c>
      <c r="G9" s="36">
        <v>35646096</v>
      </c>
    </row>
    <row r="10" spans="2:7" x14ac:dyDescent="0.25">
      <c r="B10" s="25"/>
      <c r="C10" s="18" t="s">
        <v>8</v>
      </c>
      <c r="D10" s="42">
        <v>75490078</v>
      </c>
      <c r="E10" s="42">
        <v>57008377</v>
      </c>
      <c r="F10" s="42">
        <v>78864072</v>
      </c>
      <c r="G10" s="36">
        <v>71928969</v>
      </c>
    </row>
    <row r="11" spans="2:7" x14ac:dyDescent="0.25">
      <c r="B11" s="25"/>
      <c r="C11" s="18" t="s">
        <v>10</v>
      </c>
      <c r="D11" s="42">
        <v>2658200</v>
      </c>
      <c r="E11" s="42">
        <v>4045916</v>
      </c>
      <c r="F11" s="42">
        <v>4813867</v>
      </c>
      <c r="G11" s="36">
        <v>2374668</v>
      </c>
    </row>
    <row r="12" spans="2:7" x14ac:dyDescent="0.25">
      <c r="B12" s="92"/>
      <c r="C12" s="93" t="s">
        <v>79</v>
      </c>
      <c r="D12" s="94">
        <v>109656278.37</v>
      </c>
      <c r="E12" s="94">
        <v>91649338.985641032</v>
      </c>
      <c r="F12" s="94">
        <v>106134439</v>
      </c>
      <c r="G12" s="95">
        <v>109949733</v>
      </c>
    </row>
    <row r="13" spans="2:7" x14ac:dyDescent="0.25">
      <c r="B13" s="25" t="s">
        <v>108</v>
      </c>
      <c r="C13" s="18" t="s">
        <v>102</v>
      </c>
      <c r="D13" s="42">
        <v>232590540.34</v>
      </c>
      <c r="E13" s="42">
        <v>270387055.59786749</v>
      </c>
      <c r="F13" s="42">
        <v>186820200</v>
      </c>
      <c r="G13" s="36">
        <v>257980774</v>
      </c>
    </row>
    <row r="14" spans="2:7" x14ac:dyDescent="0.25">
      <c r="B14" s="25"/>
      <c r="C14" s="18" t="s">
        <v>8</v>
      </c>
      <c r="D14" s="42">
        <v>304428572</v>
      </c>
      <c r="E14" s="42">
        <v>295769108</v>
      </c>
      <c r="F14" s="42">
        <v>340463313</v>
      </c>
      <c r="G14" s="36">
        <v>373560356</v>
      </c>
    </row>
    <row r="15" spans="2:7" x14ac:dyDescent="0.25">
      <c r="B15" s="25"/>
      <c r="C15" s="18" t="s">
        <v>10</v>
      </c>
      <c r="D15" s="42">
        <v>18447449</v>
      </c>
      <c r="E15" s="42">
        <v>21681882</v>
      </c>
      <c r="F15" s="42">
        <v>8751141</v>
      </c>
      <c r="G15" s="36">
        <v>5454906</v>
      </c>
    </row>
    <row r="16" spans="2:7" x14ac:dyDescent="0.25">
      <c r="B16" s="92"/>
      <c r="C16" s="93" t="s">
        <v>79</v>
      </c>
      <c r="D16" s="94">
        <v>555466561.34000003</v>
      </c>
      <c r="E16" s="94">
        <v>587838045.59786749</v>
      </c>
      <c r="F16" s="94">
        <v>536034654</v>
      </c>
      <c r="G16" s="95">
        <v>636996036</v>
      </c>
    </row>
    <row r="17" spans="2:7" x14ac:dyDescent="0.25">
      <c r="B17" s="25" t="s">
        <v>105</v>
      </c>
      <c r="C17" s="18" t="s">
        <v>102</v>
      </c>
      <c r="D17" s="42">
        <v>143960620.51999998</v>
      </c>
      <c r="E17" s="42">
        <v>148052537.09140575</v>
      </c>
      <c r="F17" s="42">
        <v>81661652</v>
      </c>
      <c r="G17" s="36">
        <v>193123295</v>
      </c>
    </row>
    <row r="18" spans="2:7" x14ac:dyDescent="0.25">
      <c r="B18" s="25"/>
      <c r="C18" s="18" t="s">
        <v>8</v>
      </c>
      <c r="D18" s="42">
        <v>180875848</v>
      </c>
      <c r="E18" s="42">
        <v>182718623</v>
      </c>
      <c r="F18" s="42">
        <v>197321816</v>
      </c>
      <c r="G18" s="36">
        <v>230654432</v>
      </c>
    </row>
    <row r="19" spans="2:7" x14ac:dyDescent="0.25">
      <c r="B19" s="25"/>
      <c r="C19" s="18" t="s">
        <v>10</v>
      </c>
      <c r="D19" s="42">
        <v>3894975</v>
      </c>
      <c r="E19" s="42">
        <v>8579354</v>
      </c>
      <c r="F19" s="42">
        <v>5172607</v>
      </c>
      <c r="G19" s="36">
        <v>4362606</v>
      </c>
    </row>
    <row r="20" spans="2:7" x14ac:dyDescent="0.25">
      <c r="B20" s="92"/>
      <c r="C20" s="93" t="s">
        <v>79</v>
      </c>
      <c r="D20" s="94">
        <v>328731443.51999998</v>
      </c>
      <c r="E20" s="94">
        <v>339350514.09140575</v>
      </c>
      <c r="F20" s="94">
        <v>284156075</v>
      </c>
      <c r="G20" s="95">
        <v>428140333</v>
      </c>
    </row>
    <row r="21" spans="2:7" x14ac:dyDescent="0.25">
      <c r="B21" s="100" t="s">
        <v>74</v>
      </c>
      <c r="C21" s="18" t="s">
        <v>102</v>
      </c>
      <c r="D21" s="42">
        <v>43229895</v>
      </c>
      <c r="E21" s="42">
        <v>99367818.469750151</v>
      </c>
      <c r="F21" s="42">
        <v>65337035</v>
      </c>
      <c r="G21" s="36">
        <v>92711945</v>
      </c>
    </row>
    <row r="22" spans="2:7" x14ac:dyDescent="0.25">
      <c r="B22" s="25"/>
      <c r="C22" s="18" t="s">
        <v>8</v>
      </c>
      <c r="D22" s="42">
        <v>122210772</v>
      </c>
      <c r="E22" s="42">
        <v>100435239</v>
      </c>
      <c r="F22" s="42">
        <v>150968319</v>
      </c>
      <c r="G22" s="36">
        <v>139914549</v>
      </c>
    </row>
    <row r="23" spans="2:7" x14ac:dyDescent="0.25">
      <c r="B23" s="25"/>
      <c r="C23" s="18" t="s">
        <v>10</v>
      </c>
      <c r="D23" s="42">
        <v>474820</v>
      </c>
      <c r="E23" s="42">
        <v>1217157</v>
      </c>
      <c r="F23" s="42">
        <v>394220</v>
      </c>
      <c r="G23" s="36">
        <v>334311</v>
      </c>
    </row>
    <row r="24" spans="2:7" x14ac:dyDescent="0.25">
      <c r="B24" s="92"/>
      <c r="C24" s="93" t="s">
        <v>79</v>
      </c>
      <c r="D24" s="94">
        <v>165915487</v>
      </c>
      <c r="E24" s="94">
        <v>201020214.46975017</v>
      </c>
      <c r="F24" s="94">
        <v>216699574</v>
      </c>
      <c r="G24" s="95">
        <v>232960805</v>
      </c>
    </row>
    <row r="25" spans="2:7" x14ac:dyDescent="0.25">
      <c r="B25" s="25" t="s">
        <v>73</v>
      </c>
      <c r="C25" s="18" t="s">
        <v>102</v>
      </c>
      <c r="D25" s="42">
        <v>2661082851.7399998</v>
      </c>
      <c r="E25" s="42">
        <v>2858154523.524044</v>
      </c>
      <c r="F25" s="42">
        <v>1993695484</v>
      </c>
      <c r="G25" s="36">
        <v>3117962175</v>
      </c>
    </row>
    <row r="26" spans="2:7" x14ac:dyDescent="0.25">
      <c r="B26" s="25"/>
      <c r="C26" s="18" t="s">
        <v>8</v>
      </c>
      <c r="D26" s="42">
        <v>3660344297</v>
      </c>
      <c r="E26" s="42">
        <v>3384895640</v>
      </c>
      <c r="F26" s="42">
        <v>4127105913</v>
      </c>
      <c r="G26" s="36">
        <v>4469391744</v>
      </c>
    </row>
    <row r="27" spans="2:7" x14ac:dyDescent="0.25">
      <c r="B27" s="25"/>
      <c r="C27" s="18" t="s">
        <v>10</v>
      </c>
      <c r="D27" s="42">
        <v>126644958</v>
      </c>
      <c r="E27" s="42">
        <v>160241495</v>
      </c>
      <c r="F27" s="42">
        <v>82220102</v>
      </c>
      <c r="G27" s="36">
        <v>66014614</v>
      </c>
    </row>
    <row r="28" spans="2:7" ht="15.75" thickBot="1" x14ac:dyDescent="0.3">
      <c r="B28" s="96"/>
      <c r="C28" s="97" t="s">
        <v>79</v>
      </c>
      <c r="D28" s="98">
        <v>6448072106.7399998</v>
      </c>
      <c r="E28" s="98">
        <v>6403291658.524044</v>
      </c>
      <c r="F28" s="98">
        <v>6203021499</v>
      </c>
      <c r="G28" s="99">
        <v>7653368533</v>
      </c>
    </row>
    <row r="29" spans="2:7" x14ac:dyDescent="0.25">
      <c r="D29" s="1"/>
      <c r="E29" s="1"/>
      <c r="F29" s="1"/>
      <c r="G29" s="1"/>
    </row>
    <row r="30" spans="2:7" ht="15.75" thickBot="1" x14ac:dyDescent="0.3">
      <c r="B30" s="17" t="s">
        <v>135</v>
      </c>
      <c r="C30" s="17"/>
    </row>
    <row r="31" spans="2:7" x14ac:dyDescent="0.25">
      <c r="B31" s="101"/>
      <c r="C31" s="102"/>
      <c r="D31" s="136" t="s">
        <v>76</v>
      </c>
      <c r="E31" s="136"/>
      <c r="F31" s="136"/>
      <c r="G31" s="137"/>
    </row>
    <row r="32" spans="2:7" x14ac:dyDescent="0.25">
      <c r="B32" s="103"/>
      <c r="C32" s="104" t="s">
        <v>125</v>
      </c>
      <c r="D32" s="105" t="s">
        <v>80</v>
      </c>
      <c r="E32" s="105" t="s">
        <v>81</v>
      </c>
      <c r="F32" s="105" t="s">
        <v>82</v>
      </c>
      <c r="G32" s="106" t="s">
        <v>71</v>
      </c>
    </row>
    <row r="33" spans="2:7" x14ac:dyDescent="0.25">
      <c r="B33" s="25" t="s">
        <v>110</v>
      </c>
      <c r="C33" s="18" t="s">
        <v>102</v>
      </c>
      <c r="D33" s="68">
        <f>D5/D25</f>
        <v>0.52666564853236408</v>
      </c>
      <c r="E33" s="68">
        <f t="shared" ref="E33:G34" si="0">E5/E25</f>
        <v>0.50605716722514749</v>
      </c>
      <c r="F33" s="68">
        <f t="shared" si="0"/>
        <v>0.50692228181823984</v>
      </c>
      <c r="G33" s="74">
        <f t="shared" si="0"/>
        <v>0.46531381895291912</v>
      </c>
    </row>
    <row r="34" spans="2:7" x14ac:dyDescent="0.25">
      <c r="B34" s="25"/>
      <c r="C34" s="18" t="s">
        <v>8</v>
      </c>
      <c r="D34" s="68">
        <f>D6/D26</f>
        <v>0.50183698279571975</v>
      </c>
      <c r="E34" s="68">
        <f t="shared" si="0"/>
        <v>0.50830632728162928</v>
      </c>
      <c r="F34" s="68">
        <f t="shared" si="0"/>
        <v>0.49533133970724924</v>
      </c>
      <c r="G34" s="74">
        <f t="shared" si="0"/>
        <v>0.48524565605856185</v>
      </c>
    </row>
    <row r="35" spans="2:7" x14ac:dyDescent="0.25">
      <c r="B35" s="25"/>
      <c r="C35" s="18" t="s">
        <v>10</v>
      </c>
      <c r="D35" s="68">
        <f t="shared" ref="D35:G36" si="1">D7/D27</f>
        <v>0.49737797694243779</v>
      </c>
      <c r="E35" s="68">
        <f t="shared" si="1"/>
        <v>0.48089035240216649</v>
      </c>
      <c r="F35" s="68">
        <f t="shared" si="1"/>
        <v>0.44923183140784717</v>
      </c>
      <c r="G35" s="74">
        <f t="shared" si="1"/>
        <v>0.47233754937959649</v>
      </c>
    </row>
    <row r="36" spans="2:7" x14ac:dyDescent="0.25">
      <c r="B36" s="92"/>
      <c r="C36" s="93" t="s">
        <v>79</v>
      </c>
      <c r="D36" s="107">
        <f>D8/D28</f>
        <v>0.51199605436470641</v>
      </c>
      <c r="E36" s="107">
        <f>E8/E28</f>
        <v>0.50661631777273475</v>
      </c>
      <c r="F36" s="107">
        <f t="shared" si="1"/>
        <v>0.49844570948181394</v>
      </c>
      <c r="G36" s="108">
        <f t="shared" si="1"/>
        <v>0.47701413844878021</v>
      </c>
    </row>
    <row r="37" spans="2:7" x14ac:dyDescent="0.25">
      <c r="B37" s="25" t="s">
        <v>109</v>
      </c>
      <c r="C37" s="18" t="s">
        <v>102</v>
      </c>
      <c r="D37" s="68">
        <f>D9/D25</f>
        <v>1.1840292890316396E-2</v>
      </c>
      <c r="E37" s="68">
        <f t="shared" ref="E37:G37" si="2">E9/E25</f>
        <v>1.0704475819564156E-2</v>
      </c>
      <c r="F37" s="68">
        <f t="shared" si="2"/>
        <v>1.1263756265798914E-2</v>
      </c>
      <c r="G37" s="74">
        <f t="shared" si="2"/>
        <v>1.1432497894237604E-2</v>
      </c>
    </row>
    <row r="38" spans="2:7" x14ac:dyDescent="0.25">
      <c r="B38" s="25"/>
      <c r="C38" s="18" t="s">
        <v>8</v>
      </c>
      <c r="D38" s="68">
        <f t="shared" ref="D38:G40" si="3">D10/D26</f>
        <v>2.0623764289570051E-2</v>
      </c>
      <c r="E38" s="68">
        <f t="shared" si="3"/>
        <v>1.6841989550968845E-2</v>
      </c>
      <c r="F38" s="68">
        <f t="shared" si="3"/>
        <v>1.9108807397354526E-2</v>
      </c>
      <c r="G38" s="74">
        <f t="shared" si="3"/>
        <v>1.6093681896773109E-2</v>
      </c>
    </row>
    <row r="39" spans="2:7" x14ac:dyDescent="0.25">
      <c r="B39" s="25"/>
      <c r="C39" s="18" t="s">
        <v>10</v>
      </c>
      <c r="D39" s="68">
        <f t="shared" si="3"/>
        <v>2.0989386723157189E-2</v>
      </c>
      <c r="E39" s="68">
        <f t="shared" si="3"/>
        <v>2.5248865782236993E-2</v>
      </c>
      <c r="F39" s="68">
        <f t="shared" si="3"/>
        <v>5.854854084223831E-2</v>
      </c>
      <c r="G39" s="74">
        <f t="shared" si="3"/>
        <v>3.5971853141487729E-2</v>
      </c>
    </row>
    <row r="40" spans="2:7" x14ac:dyDescent="0.25">
      <c r="B40" s="92"/>
      <c r="C40" s="93" t="s">
        <v>79</v>
      </c>
      <c r="D40" s="107">
        <f t="shared" si="3"/>
        <v>1.7006056470022905E-2</v>
      </c>
      <c r="E40" s="107">
        <f t="shared" si="3"/>
        <v>1.4312847809085455E-2</v>
      </c>
      <c r="F40" s="107">
        <f t="shared" si="3"/>
        <v>1.7110119482434506E-2</v>
      </c>
      <c r="G40" s="108">
        <f t="shared" si="3"/>
        <v>1.4366188238017781E-2</v>
      </c>
    </row>
    <row r="41" spans="2:7" x14ac:dyDescent="0.25">
      <c r="B41" s="25" t="s">
        <v>108</v>
      </c>
      <c r="C41" s="18" t="s">
        <v>102</v>
      </c>
      <c r="D41" s="68">
        <f>D13/D25</f>
        <v>8.7404471524784075E-2</v>
      </c>
      <c r="E41" s="68">
        <f t="shared" ref="E41:G41" si="4">E13/E25</f>
        <v>9.4601972486947961E-2</v>
      </c>
      <c r="F41" s="68">
        <f t="shared" si="4"/>
        <v>9.3705483861145161E-2</v>
      </c>
      <c r="G41" s="74">
        <f t="shared" si="4"/>
        <v>8.2740187186523512E-2</v>
      </c>
    </row>
    <row r="42" spans="2:7" x14ac:dyDescent="0.25">
      <c r="B42" s="25"/>
      <c r="C42" s="18" t="s">
        <v>8</v>
      </c>
      <c r="D42" s="68">
        <f t="shared" ref="D42:G44" si="5">D14/D26</f>
        <v>8.3169381702565021E-2</v>
      </c>
      <c r="E42" s="68">
        <f t="shared" si="5"/>
        <v>8.7379092136500844E-2</v>
      </c>
      <c r="F42" s="68">
        <f t="shared" si="5"/>
        <v>8.2494445303080838E-2</v>
      </c>
      <c r="G42" s="74">
        <f t="shared" si="5"/>
        <v>8.3581922864893535E-2</v>
      </c>
    </row>
    <row r="43" spans="2:7" x14ac:dyDescent="0.25">
      <c r="B43" s="25"/>
      <c r="C43" s="18" t="s">
        <v>10</v>
      </c>
      <c r="D43" s="68">
        <f t="shared" si="5"/>
        <v>0.14566271955335167</v>
      </c>
      <c r="E43" s="68">
        <f t="shared" si="5"/>
        <v>0.13530753691482972</v>
      </c>
      <c r="F43" s="68">
        <f t="shared" si="5"/>
        <v>0.10643554054457388</v>
      </c>
      <c r="G43" s="74">
        <f t="shared" si="5"/>
        <v>8.2631794226654121E-2</v>
      </c>
    </row>
    <row r="44" spans="2:7" x14ac:dyDescent="0.25">
      <c r="B44" s="92"/>
      <c r="C44" s="93" t="s">
        <v>79</v>
      </c>
      <c r="D44" s="107">
        <f t="shared" si="5"/>
        <v>8.6144595182083256E-2</v>
      </c>
      <c r="E44" s="107">
        <f t="shared" si="5"/>
        <v>9.1802478622903125E-2</v>
      </c>
      <c r="F44" s="107">
        <f t="shared" si="5"/>
        <v>8.6415088854103622E-2</v>
      </c>
      <c r="G44" s="108">
        <f t="shared" si="5"/>
        <v>8.3230806572737667E-2</v>
      </c>
    </row>
    <row r="45" spans="2:7" x14ac:dyDescent="0.25">
      <c r="B45" s="25" t="s">
        <v>105</v>
      </c>
      <c r="C45" s="18" t="s">
        <v>102</v>
      </c>
      <c r="D45" s="68">
        <f>D17/D25</f>
        <v>5.4098511222928886E-2</v>
      </c>
      <c r="E45" s="68">
        <f t="shared" ref="E45:G45" si="6">E17/E25</f>
        <v>5.1800046454052492E-2</v>
      </c>
      <c r="F45" s="68">
        <f t="shared" si="6"/>
        <v>4.0959942305813041E-2</v>
      </c>
      <c r="G45" s="74">
        <f t="shared" si="6"/>
        <v>6.1938947351085169E-2</v>
      </c>
    </row>
    <row r="46" spans="2:7" x14ac:dyDescent="0.25">
      <c r="B46" s="25"/>
      <c r="C46" s="18" t="s">
        <v>8</v>
      </c>
      <c r="D46" s="68">
        <f t="shared" ref="D46:G48" si="7">D18/D26</f>
        <v>4.9414982122923501E-2</v>
      </c>
      <c r="E46" s="68">
        <f t="shared" si="7"/>
        <v>5.3980577965470157E-2</v>
      </c>
      <c r="F46" s="68">
        <f t="shared" si="7"/>
        <v>4.7811182983808244E-2</v>
      </c>
      <c r="G46" s="74">
        <f t="shared" si="7"/>
        <v>5.1607566579869708E-2</v>
      </c>
    </row>
    <row r="47" spans="2:7" x14ac:dyDescent="0.25">
      <c r="B47" s="25"/>
      <c r="C47" s="18" t="s">
        <v>10</v>
      </c>
      <c r="D47" s="68">
        <f t="shared" si="7"/>
        <v>3.0755073565581662E-2</v>
      </c>
      <c r="E47" s="68">
        <f t="shared" si="7"/>
        <v>5.3540152006195399E-2</v>
      </c>
      <c r="F47" s="68">
        <f t="shared" si="7"/>
        <v>6.2911707407028034E-2</v>
      </c>
      <c r="G47" s="74">
        <f t="shared" si="7"/>
        <v>6.6085457986620966E-2</v>
      </c>
    </row>
    <row r="48" spans="2:7" x14ac:dyDescent="0.25">
      <c r="B48" s="92"/>
      <c r="C48" s="93" t="s">
        <v>79</v>
      </c>
      <c r="D48" s="107">
        <f>D20/D28</f>
        <v>5.0981353508188235E-2</v>
      </c>
      <c r="E48" s="107">
        <f t="shared" si="7"/>
        <v>5.299626070283138E-2</v>
      </c>
      <c r="F48" s="107">
        <f t="shared" si="7"/>
        <v>4.5809300362058929E-2</v>
      </c>
      <c r="G48" s="108">
        <f t="shared" si="7"/>
        <v>5.5941423851985306E-2</v>
      </c>
    </row>
    <row r="49" spans="2:7" x14ac:dyDescent="0.25">
      <c r="B49" s="100" t="s">
        <v>74</v>
      </c>
      <c r="C49" s="18" t="s">
        <v>102</v>
      </c>
      <c r="D49" s="68">
        <f>D21/D25</f>
        <v>1.6245227002884676E-2</v>
      </c>
      <c r="E49" s="68">
        <f t="shared" ref="E49:G49" si="8">E21/E25</f>
        <v>3.4766426255789608E-2</v>
      </c>
      <c r="F49" s="68">
        <f t="shared" si="8"/>
        <v>3.2771822740408033E-2</v>
      </c>
      <c r="G49" s="74">
        <f t="shared" si="8"/>
        <v>2.9734788235524376E-2</v>
      </c>
    </row>
    <row r="50" spans="2:7" x14ac:dyDescent="0.25">
      <c r="B50" s="25"/>
      <c r="C50" s="18" t="s">
        <v>8</v>
      </c>
      <c r="D50" s="68">
        <f t="shared" ref="D50:G52" si="9">D22/D26</f>
        <v>3.3387780515664427E-2</v>
      </c>
      <c r="E50" s="68">
        <f t="shared" si="9"/>
        <v>2.9671590997706505E-2</v>
      </c>
      <c r="F50" s="68">
        <f t="shared" si="9"/>
        <v>3.6579705532747253E-2</v>
      </c>
      <c r="G50" s="74">
        <f t="shared" si="9"/>
        <v>3.1305053800179929E-2</v>
      </c>
    </row>
    <row r="51" spans="2:7" x14ac:dyDescent="0.25">
      <c r="B51" s="25"/>
      <c r="C51" s="18" t="s">
        <v>10</v>
      </c>
      <c r="D51" s="68">
        <f t="shared" si="9"/>
        <v>3.7492215047360985E-3</v>
      </c>
      <c r="E51" s="68">
        <f t="shared" si="9"/>
        <v>7.5957666271149055E-3</v>
      </c>
      <c r="F51" s="68">
        <f t="shared" si="9"/>
        <v>4.7946912058075527E-3</v>
      </c>
      <c r="G51" s="74">
        <f t="shared" si="9"/>
        <v>5.0641968458680986E-3</v>
      </c>
    </row>
    <row r="52" spans="2:7" x14ac:dyDescent="0.25">
      <c r="B52" s="92"/>
      <c r="C52" s="93" t="s">
        <v>79</v>
      </c>
      <c r="D52" s="107">
        <f t="shared" si="9"/>
        <v>2.5731022273552572E-2</v>
      </c>
      <c r="E52" s="107">
        <f t="shared" si="9"/>
        <v>3.1393262276621842E-2</v>
      </c>
      <c r="F52" s="107">
        <f t="shared" si="9"/>
        <v>3.4934519255645738E-2</v>
      </c>
      <c r="G52" s="108">
        <f t="shared" si="9"/>
        <v>3.0438989576356261E-2</v>
      </c>
    </row>
    <row r="53" spans="2:7" x14ac:dyDescent="0.25">
      <c r="B53" s="25" t="s">
        <v>127</v>
      </c>
      <c r="C53" s="18" t="s">
        <v>102</v>
      </c>
      <c r="D53" s="68">
        <f>SUM(D5+D9+D13+D17+D21)/D25</f>
        <v>0.69625415117327805</v>
      </c>
      <c r="E53" s="68">
        <f t="shared" ref="E53:G53" si="10">SUM(E5+E9+E13+E17+E21)/E25</f>
        <v>0.69793008824150171</v>
      </c>
      <c r="F53" s="68">
        <f t="shared" si="10"/>
        <v>0.68562328699140496</v>
      </c>
      <c r="G53" s="74">
        <f t="shared" si="10"/>
        <v>0.65116023962028979</v>
      </c>
    </row>
    <row r="54" spans="2:7" x14ac:dyDescent="0.25">
      <c r="B54" s="25"/>
      <c r="C54" s="18" t="s">
        <v>8</v>
      </c>
      <c r="D54" s="68">
        <f t="shared" ref="D54:G54" si="11">SUM(D6+D10+D14+D18+D22)/D26</f>
        <v>0.68843289142644282</v>
      </c>
      <c r="E54" s="68">
        <f t="shared" si="11"/>
        <v>0.69617957793227558</v>
      </c>
      <c r="F54" s="68">
        <f t="shared" si="11"/>
        <v>0.68132548092424006</v>
      </c>
      <c r="G54" s="74">
        <f t="shared" si="11"/>
        <v>0.6678338812002782</v>
      </c>
    </row>
    <row r="55" spans="2:7" x14ac:dyDescent="0.25">
      <c r="B55" s="25"/>
      <c r="C55" s="18" t="s">
        <v>10</v>
      </c>
      <c r="D55" s="68">
        <f t="shared" ref="D55:G56" si="12">SUM(D7+D11+D15+D19+D23)/D27</f>
        <v>0.69853437828926435</v>
      </c>
      <c r="E55" s="68">
        <f t="shared" si="12"/>
        <v>0.70258267373254346</v>
      </c>
      <c r="F55" s="68">
        <f t="shared" si="12"/>
        <v>0.68192231140749493</v>
      </c>
      <c r="G55" s="74">
        <f t="shared" si="12"/>
        <v>0.6620908515802274</v>
      </c>
    </row>
    <row r="56" spans="2:7" ht="15.75" thickBot="1" x14ac:dyDescent="0.3">
      <c r="B56" s="96"/>
      <c r="C56" s="97" t="s">
        <v>79</v>
      </c>
      <c r="D56" s="109">
        <f t="shared" si="12"/>
        <v>0.69185908179855327</v>
      </c>
      <c r="E56" s="109">
        <f t="shared" si="12"/>
        <v>0.6971211671841766</v>
      </c>
      <c r="F56" s="109">
        <f t="shared" si="12"/>
        <v>0.68271473743605671</v>
      </c>
      <c r="G56" s="110">
        <f t="shared" si="12"/>
        <v>0.66099154668787719</v>
      </c>
    </row>
  </sheetData>
  <mergeCells count="2">
    <mergeCell ref="D3:G3"/>
    <mergeCell ref="D31:G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Request</vt:lpstr>
      <vt:lpstr>Table 1</vt:lpstr>
      <vt:lpstr>Table 2</vt:lpstr>
      <vt:lpstr>Table 3</vt:lpstr>
      <vt:lpstr>Table 4</vt:lpstr>
      <vt:lpstr>Top</vt:lpstr>
      <vt:lpstr>Next Top</vt:lpstr>
      <vt:lpstr>Next Bottom</vt:lpstr>
      <vt:lpstr>Bottom</vt:lpstr>
      <vt:lpstr>Ryman workings</vt:lpstr>
      <vt:lpstr>S Antonio workings</vt:lpstr>
      <vt:lpstr>Orana Workings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ACHARYA, Pranab</dc:creator>
  <cp:lastModifiedBy>Jade Ryan</cp:lastModifiedBy>
  <cp:lastPrinted>2021-07-13T05:43:08Z</cp:lastPrinted>
  <dcterms:created xsi:type="dcterms:W3CDTF">2021-01-25T00:04:49Z</dcterms:created>
  <dcterms:modified xsi:type="dcterms:W3CDTF">2021-07-26T00:21:11Z</dcterms:modified>
</cp:coreProperties>
</file>